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upmchs-my.sharepoint.com/personal/pettengilln_upmc_edu/Documents/Breastfeeding Conference/2020/"/>
    </mc:Choice>
  </mc:AlternateContent>
  <xr:revisionPtr revIDLastSave="0" documentId="8_{5A6B6D2F-A7AC-406C-A6C9-51FFB60A58C1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All Second Ave Shuttles" sheetId="1" r:id="rId1"/>
    <sheet name="Magee Shuttle Stops Only" sheetId="3" r:id="rId2"/>
  </sheets>
  <definedNames>
    <definedName name="_xlnm.Print_Area" localSheetId="0">'All Second Ave Shuttles'!$A$1:$J$124</definedName>
    <definedName name="_xlnm.Print_Area" localSheetId="1">'Magee Shuttle Stops Only'!$A$1:$O$91</definedName>
    <definedName name="_xlnm.Print_Titles" localSheetId="1">'Magee Shuttle Stops Only'!$1:$1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9" i="3" l="1"/>
  <c r="N79" i="3" s="1"/>
  <c r="G79" i="3"/>
  <c r="F79" i="3"/>
  <c r="L78" i="3"/>
  <c r="N78" i="3" s="1"/>
  <c r="G78" i="3"/>
  <c r="F78" i="3"/>
  <c r="L77" i="3"/>
  <c r="N77" i="3" s="1"/>
  <c r="G77" i="3"/>
  <c r="F77" i="3"/>
  <c r="C101" i="1" l="1"/>
  <c r="D101" i="1" s="1"/>
  <c r="H100" i="1"/>
  <c r="I100" i="1" s="1"/>
  <c r="C100" i="1"/>
  <c r="D100" i="1" s="1"/>
  <c r="E100" i="1" s="1"/>
  <c r="F100" i="1" s="1"/>
  <c r="H99" i="1"/>
  <c r="I99" i="1" s="1"/>
  <c r="C99" i="1"/>
  <c r="D99" i="1" s="1"/>
  <c r="E99" i="1" s="1"/>
  <c r="F99" i="1" s="1"/>
  <c r="H98" i="1"/>
  <c r="I98" i="1" s="1"/>
  <c r="C98" i="1"/>
  <c r="D98" i="1" s="1"/>
  <c r="E98" i="1" s="1"/>
  <c r="F98" i="1" s="1"/>
  <c r="H97" i="1"/>
  <c r="I97" i="1" s="1"/>
  <c r="C97" i="1"/>
  <c r="D97" i="1" s="1"/>
  <c r="E97" i="1" s="1"/>
  <c r="F97" i="1" s="1"/>
  <c r="H96" i="1"/>
  <c r="I96" i="1" s="1"/>
  <c r="C96" i="1"/>
  <c r="D96" i="1" s="1"/>
  <c r="E96" i="1" s="1"/>
  <c r="F96" i="1" s="1"/>
  <c r="H95" i="1"/>
  <c r="I95" i="1" s="1"/>
  <c r="C95" i="1"/>
  <c r="D95" i="1" s="1"/>
  <c r="E95" i="1" s="1"/>
  <c r="F95" i="1" s="1"/>
  <c r="H94" i="1"/>
  <c r="I94" i="1" s="1"/>
  <c r="C94" i="1"/>
  <c r="D94" i="1" s="1"/>
  <c r="E94" i="1" s="1"/>
  <c r="F94" i="1" s="1"/>
  <c r="H93" i="1"/>
  <c r="I93" i="1" s="1"/>
  <c r="C93" i="1"/>
  <c r="D93" i="1" s="1"/>
  <c r="E93" i="1" s="1"/>
  <c r="F93" i="1" s="1"/>
  <c r="H92" i="1"/>
  <c r="I92" i="1" s="1"/>
  <c r="F92" i="1"/>
  <c r="C92" i="1"/>
  <c r="H91" i="1"/>
  <c r="I91" i="1" s="1"/>
  <c r="F91" i="1"/>
  <c r="C91" i="1"/>
  <c r="H90" i="1"/>
  <c r="I90" i="1" s="1"/>
  <c r="C90" i="1"/>
  <c r="H89" i="1"/>
  <c r="I89" i="1" s="1"/>
  <c r="C89" i="1"/>
  <c r="H88" i="1"/>
  <c r="I88" i="1" s="1"/>
  <c r="C88" i="1"/>
  <c r="H87" i="1"/>
  <c r="I87" i="1" s="1"/>
  <c r="C87" i="1"/>
  <c r="H86" i="1"/>
  <c r="I86" i="1" s="1"/>
  <c r="C86" i="1"/>
</calcChain>
</file>

<file path=xl/sharedStrings.xml><?xml version="1.0" encoding="utf-8"?>
<sst xmlns="http://schemas.openxmlformats.org/spreadsheetml/2006/main" count="127" uniqueCount="45">
  <si>
    <t>Bridgeside</t>
  </si>
  <si>
    <t>2nd Ave Lot</t>
  </si>
  <si>
    <t>Door 90</t>
  </si>
  <si>
    <t>Forbes &amp; McKee</t>
  </si>
  <si>
    <t>Forbes &amp; Meyran</t>
  </si>
  <si>
    <t>PUH ER</t>
  </si>
  <si>
    <t>Scaife Hall</t>
  </si>
  <si>
    <t>7 Main</t>
  </si>
  <si>
    <t>6:37 SM</t>
  </si>
  <si>
    <t>7:18AM</t>
  </si>
  <si>
    <t>Bridgeside Lot</t>
  </si>
  <si>
    <t>POST @ Old Children Hospital Stop</t>
  </si>
  <si>
    <t>South Lot</t>
  </si>
  <si>
    <t>PUH Driveway</t>
  </si>
  <si>
    <t>Victoria &amp; Darragh</t>
  </si>
  <si>
    <t>2nd Avenue Afternoon</t>
  </si>
  <si>
    <t>2nd Avenue Evening</t>
  </si>
  <si>
    <t>Magee AM Direct Schedule</t>
  </si>
  <si>
    <t>Lot</t>
  </si>
  <si>
    <t>Driver 1</t>
  </si>
  <si>
    <t>Driver 2</t>
  </si>
  <si>
    <t>Magee  PM Direct Schedule</t>
  </si>
  <si>
    <t>Magee Direct Schedule</t>
  </si>
  <si>
    <t>Direct</t>
  </si>
  <si>
    <t>Magee</t>
  </si>
  <si>
    <t xml:space="preserve">Schedule </t>
  </si>
  <si>
    <t>Below</t>
  </si>
  <si>
    <t>To contact Shuttle Dispatch</t>
  </si>
  <si>
    <t>Quantum Bldg</t>
  </si>
  <si>
    <t>Falk Clinic</t>
  </si>
  <si>
    <t>Kaufman Bldg</t>
  </si>
  <si>
    <t>Small                 South Lot</t>
  </si>
  <si>
    <t>2nd Avenue Early Morning</t>
  </si>
  <si>
    <t>2nd Avenue Morning</t>
  </si>
  <si>
    <t>South Lot/2nd Avenue - Late Morning, Early Afternoon</t>
  </si>
  <si>
    <t>2nd Ave Early Morning</t>
  </si>
  <si>
    <t>Magee Direct*</t>
  </si>
  <si>
    <t>South Lot/2nd Ave</t>
  </si>
  <si>
    <t>Small South Lot</t>
  </si>
  <si>
    <t>2nd Ave (Magee Direct Off Hours)***</t>
  </si>
  <si>
    <t>*** During Magee Direct Hours, 2nd Avenue Shuttle DOES NOT STOP AT DOOR 90.  When arriving during Magee Direct Hours, be sure to check which shuttle you are boarding!</t>
  </si>
  <si>
    <t>* Time intervals are dependent on weather and traffic conditions.  Please note the location of each pick up and drop off time, as multiple shuttles run simultaneously.</t>
  </si>
  <si>
    <t>SHUTTLE INQUIRES SHOULD BE ROUTED THROUGH THE SHUTTLE DISPATCH OFFICE:  412-647-1439</t>
  </si>
  <si>
    <t xml:space="preserve"> 412-647-1439</t>
  </si>
  <si>
    <t>2nd Ave                                                                  (Magee Direct Off Hours)***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</si>
</sst>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color rgb="FF7030A0"/>
      <name val="Calibri"/>
      <family val="2"/>
      <scheme val="minor"/>
    </font>
    <font>
      <sz val="12"/>
      <color rgb="FF7030A0"/>
      <name val="Calibri"/>
      <family val="2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rgb="FFB730DC"/>
      <name val="Calibri"/>
      <family val="2"/>
    </font>
    <font>
      <b/>
      <sz val="1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730D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EE2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520DC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rgb="FFB730DC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18" fontId="0" fillId="0" borderId="1" xfId="0" applyNumberFormat="1" applyFill="1" applyBorder="1" applyAlignment="1">
      <alignment horizontal="center" vertical="center"/>
    </xf>
    <xf numFmtId="18" fontId="0" fillId="0" borderId="1" xfId="0" applyNumberFormat="1" applyFont="1" applyFill="1" applyBorder="1" applyAlignment="1">
      <alignment horizontal="center" vertical="center"/>
    </xf>
    <xf numFmtId="18" fontId="0" fillId="2" borderId="1" xfId="0" applyNumberFormat="1" applyFill="1" applyBorder="1" applyAlignment="1">
      <alignment horizontal="center" vertical="center"/>
    </xf>
    <xf numFmtId="18" fontId="0" fillId="0" borderId="2" xfId="0" applyNumberFormat="1" applyFill="1" applyBorder="1" applyAlignment="1">
      <alignment horizontal="center" vertical="center"/>
    </xf>
    <xf numFmtId="18" fontId="0" fillId="0" borderId="2" xfId="0" applyNumberFormat="1" applyFont="1" applyFill="1" applyBorder="1" applyAlignment="1">
      <alignment horizontal="center" vertical="center"/>
    </xf>
    <xf numFmtId="18" fontId="0" fillId="2" borderId="2" xfId="0" applyNumberFormat="1" applyFill="1" applyBorder="1" applyAlignment="1">
      <alignment horizontal="center" vertical="center"/>
    </xf>
    <xf numFmtId="0" fontId="0" fillId="2" borderId="2" xfId="0" applyFont="1" applyFill="1" applyBorder="1"/>
    <xf numFmtId="0" fontId="0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18" fontId="0" fillId="2" borderId="2" xfId="0" applyNumberFormat="1" applyFont="1" applyFill="1" applyBorder="1" applyAlignment="1">
      <alignment horizontal="center" vertical="center"/>
    </xf>
    <xf numFmtId="18" fontId="4" fillId="0" borderId="1" xfId="0" applyNumberFormat="1" applyFont="1" applyBorder="1" applyAlignment="1">
      <alignment horizontal="center" vertical="center"/>
    </xf>
    <xf numFmtId="18" fontId="4" fillId="0" borderId="2" xfId="0" applyNumberFormat="1" applyFont="1" applyBorder="1" applyAlignment="1">
      <alignment horizontal="center" vertical="center"/>
    </xf>
    <xf numFmtId="18" fontId="4" fillId="3" borderId="2" xfId="0" applyNumberFormat="1" applyFont="1" applyFill="1" applyBorder="1" applyAlignment="1">
      <alignment horizontal="center" vertical="center"/>
    </xf>
    <xf numFmtId="18" fontId="4" fillId="0" borderId="2" xfId="0" applyNumberFormat="1" applyFont="1" applyFill="1" applyBorder="1" applyAlignment="1">
      <alignment horizontal="center" vertical="center"/>
    </xf>
    <xf numFmtId="18" fontId="5" fillId="0" borderId="2" xfId="0" applyNumberFormat="1" applyFont="1" applyBorder="1" applyAlignment="1">
      <alignment horizontal="center" vertical="center"/>
    </xf>
    <xf numFmtId="18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0" fillId="0" borderId="0" xfId="0" applyFill="1"/>
    <xf numFmtId="18" fontId="0" fillId="0" borderId="0" xfId="0" applyNumberFormat="1" applyFill="1"/>
    <xf numFmtId="20" fontId="0" fillId="0" borderId="0" xfId="0" applyNumberFormat="1" applyFill="1"/>
    <xf numFmtId="0" fontId="6" fillId="4" borderId="3" xfId="0" applyFont="1" applyFill="1" applyBorder="1"/>
    <xf numFmtId="0" fontId="7" fillId="4" borderId="1" xfId="0" applyFont="1" applyFill="1" applyBorder="1" applyAlignment="1">
      <alignment horizontal="center"/>
    </xf>
    <xf numFmtId="0" fontId="6" fillId="4" borderId="2" xfId="0" applyFont="1" applyFill="1" applyBorder="1"/>
    <xf numFmtId="18" fontId="6" fillId="4" borderId="2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/>
    </xf>
    <xf numFmtId="164" fontId="6" fillId="4" borderId="4" xfId="0" applyNumberFormat="1" applyFont="1" applyFill="1" applyBorder="1" applyAlignment="1">
      <alignment horizontal="center"/>
    </xf>
    <xf numFmtId="18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7" fillId="4" borderId="2" xfId="0" applyFont="1" applyFill="1" applyBorder="1" applyAlignment="1">
      <alignment horizontal="center"/>
    </xf>
    <xf numFmtId="0" fontId="6" fillId="6" borderId="2" xfId="0" applyFont="1" applyFill="1" applyBorder="1"/>
    <xf numFmtId="18" fontId="6" fillId="6" borderId="2" xfId="0" applyNumberFormat="1" applyFont="1" applyFill="1" applyBorder="1" applyAlignment="1">
      <alignment horizontal="center"/>
    </xf>
    <xf numFmtId="164" fontId="6" fillId="6" borderId="2" xfId="0" applyNumberFormat="1" applyFont="1" applyFill="1" applyBorder="1" applyAlignment="1">
      <alignment horizontal="center"/>
    </xf>
    <xf numFmtId="0" fontId="10" fillId="5" borderId="4" xfId="0" applyFont="1" applyFill="1" applyBorder="1"/>
    <xf numFmtId="0" fontId="10" fillId="5" borderId="5" xfId="0" applyFont="1" applyFill="1" applyBorder="1"/>
    <xf numFmtId="0" fontId="10" fillId="5" borderId="5" xfId="0" applyFont="1" applyFill="1" applyBorder="1" applyAlignment="1">
      <alignment horizontal="center" vertical="center"/>
    </xf>
    <xf numFmtId="18" fontId="10" fillId="5" borderId="5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8" fontId="0" fillId="0" borderId="4" xfId="0" applyNumberFormat="1" applyFill="1" applyBorder="1" applyAlignment="1">
      <alignment horizontal="center" vertical="center"/>
    </xf>
    <xf numFmtId="18" fontId="0" fillId="0" borderId="4" xfId="0" applyNumberFormat="1" applyFont="1" applyFill="1" applyBorder="1" applyAlignment="1">
      <alignment horizontal="center" vertical="center"/>
    </xf>
    <xf numFmtId="18" fontId="0" fillId="2" borderId="4" xfId="0" applyNumberFormat="1" applyFill="1" applyBorder="1" applyAlignment="1">
      <alignment horizontal="center" vertical="center"/>
    </xf>
    <xf numFmtId="0" fontId="0" fillId="2" borderId="4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18" fontId="4" fillId="0" borderId="4" xfId="0" applyNumberFormat="1" applyFont="1" applyBorder="1" applyAlignment="1">
      <alignment horizontal="center" vertical="center"/>
    </xf>
    <xf numFmtId="18" fontId="4" fillId="0" borderId="4" xfId="0" applyNumberFormat="1" applyFont="1" applyFill="1" applyBorder="1" applyAlignment="1">
      <alignment horizontal="center" vertical="center"/>
    </xf>
    <xf numFmtId="0" fontId="13" fillId="0" borderId="0" xfId="0" applyFont="1"/>
    <xf numFmtId="0" fontId="0" fillId="0" borderId="0" xfId="0" applyAlignment="1">
      <alignment horizontal="center"/>
    </xf>
    <xf numFmtId="0" fontId="6" fillId="4" borderId="9" xfId="0" applyFont="1" applyFill="1" applyBorder="1" applyAlignment="1">
      <alignment wrapText="1"/>
    </xf>
    <xf numFmtId="0" fontId="7" fillId="4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8" fillId="4" borderId="8" xfId="0" applyFont="1" applyFill="1" applyBorder="1"/>
    <xf numFmtId="0" fontId="12" fillId="0" borderId="0" xfId="0" applyFont="1"/>
    <xf numFmtId="0" fontId="0" fillId="0" borderId="0" xfId="0" applyFill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8" fontId="15" fillId="0" borderId="2" xfId="0" applyNumberFormat="1" applyFont="1" applyBorder="1" applyAlignment="1">
      <alignment horizontal="center" vertical="center"/>
    </xf>
    <xf numFmtId="0" fontId="6" fillId="4" borderId="10" xfId="0" applyFont="1" applyFill="1" applyBorder="1"/>
    <xf numFmtId="0" fontId="0" fillId="0" borderId="3" xfId="0" applyBorder="1"/>
    <xf numFmtId="0" fontId="0" fillId="0" borderId="13" xfId="0" applyBorder="1"/>
    <xf numFmtId="0" fontId="11" fillId="0" borderId="0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Fill="1"/>
    <xf numFmtId="0" fontId="17" fillId="0" borderId="0" xfId="0" applyFont="1"/>
    <xf numFmtId="18" fontId="4" fillId="0" borderId="14" xfId="0" applyNumberFormat="1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8" fontId="15" fillId="0" borderId="1" xfId="0" applyNumberFormat="1" applyFont="1" applyBorder="1" applyAlignment="1">
      <alignment horizontal="center" vertical="center"/>
    </xf>
    <xf numFmtId="18" fontId="15" fillId="0" borderId="15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0" xfId="0" applyAlignment="1">
      <alignment textRotation="90"/>
    </xf>
    <xf numFmtId="164" fontId="20" fillId="2" borderId="1" xfId="0" applyNumberFormat="1" applyFont="1" applyFill="1" applyBorder="1" applyAlignment="1">
      <alignment horizontal="center" vertical="center"/>
    </xf>
    <xf numFmtId="164" fontId="20" fillId="5" borderId="1" xfId="0" applyNumberFormat="1" applyFont="1" applyFill="1" applyBorder="1" applyAlignment="1">
      <alignment horizontal="center" vertical="center"/>
    </xf>
    <xf numFmtId="164" fontId="21" fillId="7" borderId="15" xfId="0" applyNumberFormat="1" applyFont="1" applyFill="1" applyBorder="1" applyAlignment="1">
      <alignment horizontal="center" vertical="center"/>
    </xf>
    <xf numFmtId="164" fontId="21" fillId="7" borderId="1" xfId="0" applyNumberFormat="1" applyFont="1" applyFill="1" applyBorder="1" applyAlignment="1">
      <alignment horizontal="center" vertical="center"/>
    </xf>
    <xf numFmtId="164" fontId="21" fillId="7" borderId="2" xfId="0" applyNumberFormat="1" applyFont="1" applyFill="1" applyBorder="1" applyAlignment="1">
      <alignment horizontal="center" vertical="center"/>
    </xf>
    <xf numFmtId="164" fontId="20" fillId="2" borderId="16" xfId="0" applyNumberFormat="1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 wrapText="1"/>
    </xf>
    <xf numFmtId="0" fontId="22" fillId="10" borderId="7" xfId="0" applyFont="1" applyFill="1" applyBorder="1" applyAlignment="1">
      <alignment horizontal="center" vertical="center"/>
    </xf>
    <xf numFmtId="0" fontId="3" fillId="11" borderId="11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22" fillId="11" borderId="7" xfId="0" applyFont="1" applyFill="1" applyBorder="1" applyAlignment="1">
      <alignment horizontal="center" vertical="center"/>
    </xf>
    <xf numFmtId="164" fontId="24" fillId="2" borderId="2" xfId="0" applyNumberFormat="1" applyFont="1" applyFill="1" applyBorder="1" applyAlignment="1">
      <alignment horizontal="center" vertical="center"/>
    </xf>
    <xf numFmtId="164" fontId="21" fillId="9" borderId="2" xfId="0" applyNumberFormat="1" applyFont="1" applyFill="1" applyBorder="1" applyAlignment="1">
      <alignment horizontal="center" vertical="center"/>
    </xf>
    <xf numFmtId="164" fontId="24" fillId="2" borderId="4" xfId="0" applyNumberFormat="1" applyFont="1" applyFill="1" applyBorder="1" applyAlignment="1">
      <alignment horizontal="center" vertical="center"/>
    </xf>
    <xf numFmtId="164" fontId="21" fillId="9" borderId="4" xfId="0" applyNumberFormat="1" applyFont="1" applyFill="1" applyBorder="1" applyAlignment="1">
      <alignment horizontal="center" vertical="center"/>
    </xf>
    <xf numFmtId="164" fontId="25" fillId="2" borderId="1" xfId="0" applyNumberFormat="1" applyFont="1" applyFill="1" applyBorder="1" applyAlignment="1">
      <alignment horizontal="center" vertical="center"/>
    </xf>
    <xf numFmtId="164" fontId="21" fillId="9" borderId="1" xfId="0" applyNumberFormat="1" applyFont="1" applyFill="1" applyBorder="1" applyAlignment="1">
      <alignment horizontal="center" vertical="center"/>
    </xf>
    <xf numFmtId="164" fontId="25" fillId="8" borderId="1" xfId="0" applyNumberFormat="1" applyFont="1" applyFill="1" applyBorder="1" applyAlignment="1">
      <alignment horizontal="center" vertical="center"/>
    </xf>
    <xf numFmtId="164" fontId="25" fillId="8" borderId="2" xfId="0" applyNumberFormat="1" applyFont="1" applyFill="1" applyBorder="1" applyAlignment="1">
      <alignment horizontal="center" vertical="center"/>
    </xf>
    <xf numFmtId="164" fontId="25" fillId="8" borderId="4" xfId="0" applyNumberFormat="1" applyFont="1" applyFill="1" applyBorder="1" applyAlignment="1">
      <alignment horizontal="center" vertical="center"/>
    </xf>
    <xf numFmtId="164" fontId="25" fillId="9" borderId="2" xfId="0" applyNumberFormat="1" applyFont="1" applyFill="1" applyBorder="1" applyAlignment="1">
      <alignment horizontal="center" vertical="center"/>
    </xf>
    <xf numFmtId="164" fontId="22" fillId="5" borderId="1" xfId="0" applyNumberFormat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vertical="center" textRotation="90" wrapText="1"/>
    </xf>
    <xf numFmtId="0" fontId="0" fillId="0" borderId="0" xfId="0" applyFill="1" applyAlignment="1">
      <alignment textRotation="90"/>
    </xf>
    <xf numFmtId="0" fontId="16" fillId="7" borderId="12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 vertical="center" textRotation="90"/>
    </xf>
    <xf numFmtId="0" fontId="19" fillId="5" borderId="8" xfId="0" applyFont="1" applyFill="1" applyBorder="1" applyAlignment="1">
      <alignment horizontal="center" vertical="center" textRotation="90"/>
    </xf>
    <xf numFmtId="0" fontId="16" fillId="9" borderId="13" xfId="0" applyFont="1" applyFill="1" applyBorder="1" applyAlignment="1">
      <alignment horizontal="center" vertical="center" textRotation="90" wrapText="1"/>
    </xf>
    <xf numFmtId="0" fontId="16" fillId="12" borderId="18" xfId="0" applyFont="1" applyFill="1" applyBorder="1" applyAlignment="1">
      <alignment horizontal="center" vertical="center"/>
    </xf>
    <xf numFmtId="0" fontId="16" fillId="12" borderId="19" xfId="0" applyFont="1" applyFill="1" applyBorder="1" applyAlignment="1">
      <alignment horizontal="center" vertical="center"/>
    </xf>
    <xf numFmtId="0" fontId="16" fillId="12" borderId="20" xfId="0" applyFont="1" applyFill="1" applyBorder="1" applyAlignment="1">
      <alignment horizontal="center" vertical="center"/>
    </xf>
    <xf numFmtId="0" fontId="16" fillId="8" borderId="13" xfId="0" applyFont="1" applyFill="1" applyBorder="1" applyAlignment="1">
      <alignment horizontal="center" vertical="center" textRotation="90" wrapText="1"/>
    </xf>
    <xf numFmtId="0" fontId="23" fillId="13" borderId="18" xfId="0" applyFont="1" applyFill="1" applyBorder="1" applyAlignment="1">
      <alignment horizontal="left" vertical="center"/>
    </xf>
    <xf numFmtId="0" fontId="23" fillId="13" borderId="19" xfId="0" applyFont="1" applyFill="1" applyBorder="1" applyAlignment="1">
      <alignment horizontal="left" vertical="center"/>
    </xf>
    <xf numFmtId="0" fontId="23" fillId="13" borderId="20" xfId="0" applyFont="1" applyFill="1" applyBorder="1" applyAlignment="1">
      <alignment horizontal="left" vertical="center"/>
    </xf>
    <xf numFmtId="0" fontId="26" fillId="5" borderId="18" xfId="0" applyFont="1" applyFill="1" applyBorder="1" applyAlignment="1">
      <alignment horizontal="left"/>
    </xf>
    <xf numFmtId="0" fontId="26" fillId="5" borderId="19" xfId="0" applyFont="1" applyFill="1" applyBorder="1" applyAlignment="1">
      <alignment horizontal="left"/>
    </xf>
    <xf numFmtId="0" fontId="26" fillId="5" borderId="20" xfId="0" applyFont="1" applyFill="1" applyBorder="1" applyAlignment="1">
      <alignment horizontal="left"/>
    </xf>
    <xf numFmtId="0" fontId="16" fillId="7" borderId="17" xfId="0" applyFont="1" applyFill="1" applyBorder="1" applyAlignment="1">
      <alignment horizontal="center" vertical="center" textRotation="90" wrapText="1"/>
    </xf>
    <xf numFmtId="0" fontId="16" fillId="7" borderId="13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164" formatCode="[$-409]h:mm\ AM/PM;@"/>
      <fill>
        <patternFill patternType="solid">
          <fgColor indexed="64"/>
          <bgColor rgb="FF00EE2D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164" formatCode="[$-409]h:mm\ AM/PM;@"/>
      <fill>
        <patternFill patternType="solid">
          <fgColor indexed="64"/>
          <bgColor rgb="FF00EE2D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164" formatCode="[$-409]h:mm\ AM/PM;@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164" formatCode="[$-409]h:mm\ AM/PM;@"/>
      <fill>
        <patternFill patternType="solid">
          <fgColor indexed="64"/>
          <bgColor rgb="FF00EE2D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164" formatCode="[$-409]h:mm\ AM/PM;@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164" formatCode="[$-409]h:mm\ AM/PM;@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164" formatCode="[$-409]h:mm\ AM/PM;@"/>
      <fill>
        <patternFill patternType="solid">
          <fgColor indexed="64"/>
          <bgColor rgb="FF00EE2D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164" formatCode="[$-409]h:mm\ AM/PM;@"/>
      <fill>
        <patternFill patternType="solid">
          <fgColor indexed="64"/>
          <bgColor rgb="FF00EE2D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164" formatCode="[$-409]h:mm\ AM/PM;@"/>
      <fill>
        <patternFill patternType="solid">
          <fgColor indexed="64"/>
          <bgColor rgb="FF00EE2D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164" formatCode="[$-409]h:mm\ AM/PM;@"/>
      <fill>
        <patternFill patternType="solid">
          <fgColor indexed="64"/>
          <bgColor rgb="FF00EE2D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164" formatCode="[$-409]h:mm\ AM/PM;@"/>
      <fill>
        <patternFill patternType="solid">
          <fgColor indexed="64"/>
          <bgColor rgb="FF00EE2D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164" formatCode="[$-409]h:mm\ AM/PM;@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164" formatCode="[$-409]h:mm\ AM/PM;@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164" formatCode="[$-409]h:mm\ AM/PM;@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164" formatCode="[$-409]h:mm\ AM/PM;@"/>
      <fill>
        <patternFill patternType="solid">
          <fgColor indexed="64"/>
          <bgColor rgb="FF00EE2D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colors>
    <mruColors>
      <color rgb="FFFFFF00"/>
      <color rgb="FF520DC3"/>
      <color rgb="FF00EE2D"/>
      <color rgb="FFB730DC"/>
      <color rgb="FFCC3399"/>
      <color rgb="FFFFFF99"/>
      <color rgb="FFFFFF66"/>
      <color rgb="FF925BFF"/>
      <color rgb="FF99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119</xdr:row>
      <xdr:rowOff>69850</xdr:rowOff>
    </xdr:from>
    <xdr:to>
      <xdr:col>4</xdr:col>
      <xdr:colOff>19050</xdr:colOff>
      <xdr:row>122</xdr:row>
      <xdr:rowOff>139700</xdr:rowOff>
    </xdr:to>
    <xdr:sp macro="" textlink="">
      <xdr:nvSpPr>
        <xdr:cNvPr id="6" name="Rectangle: Rounded Corners 5">
          <a:extLst>
            <a:ext uri="{FF2B5EF4-FFF2-40B4-BE49-F238E27FC236}">
              <a16:creationId xmlns:a16="http://schemas.microsoft.com/office/drawing/2014/main" id="{734F2685-3B5D-4E9C-9313-BF5ACC5F288C}"/>
            </a:ext>
          </a:extLst>
        </xdr:cNvPr>
        <xdr:cNvSpPr/>
      </xdr:nvSpPr>
      <xdr:spPr>
        <a:xfrm>
          <a:off x="895350" y="22059900"/>
          <a:ext cx="2489200" cy="622300"/>
        </a:xfrm>
        <a:prstGeom prst="roundRect">
          <a:avLst/>
        </a:prstGeom>
        <a:noFill/>
        <a:ln w="28575">
          <a:solidFill>
            <a:srgbClr val="7030A0"/>
          </a:solidFill>
        </a:ln>
        <a:effectLst>
          <a:glow rad="101600">
            <a:srgbClr val="7030A0">
              <a:alpha val="60000"/>
            </a:srgbClr>
          </a:glo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47595</xdr:colOff>
      <xdr:row>12</xdr:row>
      <xdr:rowOff>30480</xdr:rowOff>
    </xdr:from>
    <xdr:ext cx="744888" cy="457962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EE3EC74-CC1E-41A7-B6BE-023338D0CA8F}"/>
            </a:ext>
          </a:extLst>
        </xdr:cNvPr>
        <xdr:cNvSpPr/>
      </xdr:nvSpPr>
      <xdr:spPr>
        <a:xfrm rot="16200000">
          <a:off x="781989" y="4782486"/>
          <a:ext cx="4579620" cy="74488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2200" b="0" cap="none" spc="0">
              <a:ln w="0"/>
              <a:solidFill>
                <a:srgbClr val="B730DC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Consult the Magee Direct</a:t>
          </a:r>
        </a:p>
        <a:p>
          <a:pPr algn="ctr"/>
          <a:r>
            <a:rPr lang="en-US" sz="2200" b="0" cap="none" spc="0">
              <a:ln w="0"/>
              <a:solidFill>
                <a:srgbClr val="B730DC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Schedule</a:t>
          </a:r>
          <a:r>
            <a:rPr lang="en-US" sz="2200" b="0" cap="none" spc="0" baseline="0">
              <a:ln w="0"/>
              <a:solidFill>
                <a:srgbClr val="B730DC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on Page 2</a:t>
          </a:r>
          <a:endParaRPr lang="en-US" sz="2200" b="0" cap="none" spc="0">
            <a:ln w="0"/>
            <a:solidFill>
              <a:srgbClr val="B730DC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60962</xdr:colOff>
      <xdr:row>53</xdr:row>
      <xdr:rowOff>15240</xdr:rowOff>
    </xdr:from>
    <xdr:ext cx="746759" cy="1371600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53555A9-F98B-462B-8955-1510CA651BE3}"/>
            </a:ext>
          </a:extLst>
        </xdr:cNvPr>
        <xdr:cNvSpPr/>
      </xdr:nvSpPr>
      <xdr:spPr>
        <a:xfrm rot="16200000">
          <a:off x="2400302" y="11521440"/>
          <a:ext cx="1371600" cy="746759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r>
            <a:rPr lang="en-US" sz="1250" b="0">
              <a:solidFill>
                <a:srgbClr val="B730DC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Consult the Magee Direct Schedule</a:t>
          </a:r>
          <a:r>
            <a:rPr lang="en-US" sz="1250" b="0" baseline="0">
              <a:solidFill>
                <a:srgbClr val="B730DC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on Pg 2</a:t>
          </a:r>
          <a:endParaRPr lang="en-US" sz="1250" b="0">
            <a:solidFill>
              <a:srgbClr val="B730DC"/>
            </a:solidFill>
            <a:effectLst/>
          </a:endParaRPr>
        </a:p>
      </xdr:txBody>
    </xdr:sp>
    <xdr:clientData/>
  </xdr:oneCellAnchor>
  <xdr:oneCellAnchor>
    <xdr:from>
      <xdr:col>3</xdr:col>
      <xdr:colOff>88903</xdr:colOff>
      <xdr:row>65</xdr:row>
      <xdr:rowOff>121920</xdr:rowOff>
    </xdr:from>
    <xdr:ext cx="656590" cy="3341370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41F9C19-9161-441A-945F-7F092C0084A9}"/>
            </a:ext>
          </a:extLst>
        </xdr:cNvPr>
        <xdr:cNvSpPr/>
      </xdr:nvSpPr>
      <xdr:spPr>
        <a:xfrm rot="16200000">
          <a:off x="1398273" y="15439390"/>
          <a:ext cx="3341370" cy="656590"/>
        </a:xfrm>
        <a:prstGeom prst="rect">
          <a:avLst/>
        </a:prstGeom>
        <a:noFill/>
      </xdr:spPr>
      <xdr:txBody>
        <a:bodyPr wrap="square" lIns="91440" tIns="45720" rIns="91440" bIns="45720" anchor="t">
          <a:noAutofit/>
        </a:bodyPr>
        <a:lstStyle/>
        <a:p>
          <a:pPr algn="ctr"/>
          <a:r>
            <a:rPr lang="en-US" sz="2000" b="0" cap="none" spc="0" baseline="0">
              <a:ln w="0"/>
              <a:solidFill>
                <a:srgbClr val="B730DC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Consult the Magee Direct Schedule below.</a:t>
          </a:r>
        </a:p>
        <a:p>
          <a:pPr algn="ctr"/>
          <a:endParaRPr lang="en-US" sz="54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1</xdr:col>
      <xdr:colOff>0</xdr:colOff>
      <xdr:row>116</xdr:row>
      <xdr:rowOff>12700</xdr:rowOff>
    </xdr:from>
    <xdr:to>
      <xdr:col>4</xdr:col>
      <xdr:colOff>6350</xdr:colOff>
      <xdr:row>118</xdr:row>
      <xdr:rowOff>101600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E70E91C-7DA0-4E89-AD66-3F30D4C732FB}"/>
            </a:ext>
          </a:extLst>
        </xdr:cNvPr>
        <xdr:cNvSpPr txBox="1"/>
      </xdr:nvSpPr>
      <xdr:spPr>
        <a:xfrm>
          <a:off x="882650" y="21450300"/>
          <a:ext cx="2489200" cy="4572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Time intervals</a:t>
          </a:r>
          <a:r>
            <a:rPr lang="en-US" sz="1100" baseline="0"/>
            <a:t> are dependant on weather and traffic condtions</a:t>
          </a:r>
        </a:p>
        <a:p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O88" totalsRowShown="0" headerRowDxfId="15" dataDxfId="14">
  <autoFilter ref="B1:O88" xr:uid="{00000000-0009-0000-0100-000001000000}"/>
  <tableColumns count="14">
    <tableColumn id="1" xr3:uid="{00000000-0010-0000-0000-000001000000}" name="South Lot" dataDxfId="13"/>
    <tableColumn id="2" xr3:uid="{00000000-0010-0000-0000-000002000000}" name="Small South Lot" dataDxfId="12"/>
    <tableColumn id="3" xr3:uid="{00000000-0010-0000-0000-000003000000}" name="Quantum Bldg" dataDxfId="11"/>
    <tableColumn id="4" xr3:uid="{00000000-0010-0000-0000-000004000000}" name="Bridgeside Lot" dataDxfId="10"/>
    <tableColumn id="5" xr3:uid="{00000000-0010-0000-0000-000005000000}" name="2nd Ave Lot" dataDxfId="9"/>
    <tableColumn id="6" xr3:uid="{00000000-0010-0000-0000-000006000000}" name="Door 90" dataDxfId="8"/>
    <tableColumn id="7" xr3:uid="{00000000-0010-0000-0000-000007000000}" name="Forbes &amp; McKee" dataDxfId="7"/>
    <tableColumn id="8" xr3:uid="{00000000-0010-0000-0000-000008000000}" name="Forbes &amp; Meyran" dataDxfId="6"/>
    <tableColumn id="9" xr3:uid="{00000000-0010-0000-0000-000009000000}" name="Falk Clinic" dataDxfId="5"/>
    <tableColumn id="10" xr3:uid="{00000000-0010-0000-0000-00000A000000}" name="Kaufman Bldg" dataDxfId="4"/>
    <tableColumn id="11" xr3:uid="{00000000-0010-0000-0000-00000B000000}" name="PUH ER" dataDxfId="3"/>
    <tableColumn id="12" xr3:uid="{00000000-0010-0000-0000-00000C000000}" name="POST @ Old Children Hospital Stop" dataDxfId="2"/>
    <tableColumn id="13" xr3:uid="{00000000-0010-0000-0000-00000D000000}" name="Scaife Hall" dataDxfId="1"/>
    <tableColumn id="14" xr3:uid="{00000000-0010-0000-0000-00000E000000}" name="7 Mai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25"/>
  <sheetViews>
    <sheetView topLeftCell="A102" zoomScaleNormal="100" workbookViewId="0">
      <selection activeCell="F131" sqref="F131"/>
    </sheetView>
  </sheetViews>
  <sheetFormatPr defaultRowHeight="15" x14ac:dyDescent="0.25"/>
  <cols>
    <col min="1" max="6" width="12.85546875" customWidth="1"/>
    <col min="7" max="7" width="14.28515625" customWidth="1"/>
    <col min="8" max="10" width="12.85546875" customWidth="1"/>
    <col min="16" max="16" width="8.140625" customWidth="1"/>
    <col min="17" max="17" width="11.5703125" customWidth="1"/>
  </cols>
  <sheetData>
    <row r="1" spans="1:10" s="58" customFormat="1" ht="25.15" customHeight="1" x14ac:dyDescent="0.25">
      <c r="A1" s="108" t="s">
        <v>32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30.6" customHeight="1" thickBot="1" x14ac:dyDescent="0.3">
      <c r="B2" s="40" t="s">
        <v>0</v>
      </c>
      <c r="C2" s="41" t="s">
        <v>1</v>
      </c>
      <c r="D2" s="40" t="s">
        <v>2</v>
      </c>
      <c r="E2" s="42" t="s">
        <v>3</v>
      </c>
      <c r="F2" s="42" t="s">
        <v>4</v>
      </c>
      <c r="G2" s="40" t="s">
        <v>5</v>
      </c>
      <c r="H2" s="40" t="s">
        <v>6</v>
      </c>
      <c r="I2" s="40" t="s">
        <v>7</v>
      </c>
    </row>
    <row r="3" spans="1:10" x14ac:dyDescent="0.25">
      <c r="B3" s="1">
        <v>0.16666666666666666</v>
      </c>
      <c r="C3" s="2">
        <v>0.17013888888888887</v>
      </c>
      <c r="D3" s="1">
        <v>0.17222222222222225</v>
      </c>
      <c r="E3" s="1">
        <v>0.17361111111111113</v>
      </c>
      <c r="F3" s="1">
        <v>0.17430555555555557</v>
      </c>
      <c r="G3" s="1">
        <v>0.1763888888888889</v>
      </c>
      <c r="H3" s="3"/>
      <c r="I3" s="1">
        <v>0.17916666666666667</v>
      </c>
    </row>
    <row r="4" spans="1:10" x14ac:dyDescent="0.25">
      <c r="B4" s="4">
        <v>0.18402777777777779</v>
      </c>
      <c r="C4" s="5">
        <v>0.1875</v>
      </c>
      <c r="D4" s="4">
        <v>0.18958333333333333</v>
      </c>
      <c r="E4" s="4">
        <v>0.19097222222222221</v>
      </c>
      <c r="F4" s="4">
        <v>0.19166666666666665</v>
      </c>
      <c r="G4" s="4">
        <v>0.19375000000000001</v>
      </c>
      <c r="H4" s="6"/>
      <c r="I4" s="4">
        <v>0.19652777777777777</v>
      </c>
    </row>
    <row r="5" spans="1:10" x14ac:dyDescent="0.25">
      <c r="B5" s="4">
        <v>0.20138888888888887</v>
      </c>
      <c r="C5" s="5">
        <v>0.20486111111111113</v>
      </c>
      <c r="D5" s="4">
        <v>0.20694444444444446</v>
      </c>
      <c r="E5" s="4">
        <v>0.20833333333333334</v>
      </c>
      <c r="F5" s="4">
        <v>0.20902777777777778</v>
      </c>
      <c r="G5" s="4">
        <v>0.21111111111111111</v>
      </c>
      <c r="H5" s="6"/>
      <c r="I5" s="4">
        <v>0.21388888888888891</v>
      </c>
    </row>
    <row r="6" spans="1:10" x14ac:dyDescent="0.25">
      <c r="B6" s="4">
        <v>0.20833333333333334</v>
      </c>
      <c r="C6" s="5">
        <v>0.21180555555555555</v>
      </c>
      <c r="D6" s="4">
        <v>0.21319444444444444</v>
      </c>
      <c r="E6" s="4">
        <v>0.21527777777777779</v>
      </c>
      <c r="F6" s="4">
        <v>0.21597222222222223</v>
      </c>
      <c r="G6" s="4">
        <v>0.21805555555555556</v>
      </c>
      <c r="H6" s="6"/>
      <c r="I6" s="4">
        <v>0.22013888888888888</v>
      </c>
    </row>
    <row r="7" spans="1:10" x14ac:dyDescent="0.25">
      <c r="B7" s="4">
        <v>0.21875</v>
      </c>
      <c r="C7" s="5">
        <v>0.22222222222222221</v>
      </c>
      <c r="D7" s="4">
        <v>0.22430555555555556</v>
      </c>
      <c r="E7" s="4">
        <v>0.22569444444444445</v>
      </c>
      <c r="F7" s="4">
        <v>0.22638888888888889</v>
      </c>
      <c r="G7" s="4">
        <v>0.22847222222222222</v>
      </c>
      <c r="H7" s="6"/>
      <c r="I7" s="4">
        <v>0.23124999999999998</v>
      </c>
    </row>
    <row r="8" spans="1:10" x14ac:dyDescent="0.25">
      <c r="B8" s="4">
        <v>0.22569444444444445</v>
      </c>
      <c r="C8" s="5">
        <v>0.22916666666666666</v>
      </c>
      <c r="D8" s="4">
        <v>0.23124999999999998</v>
      </c>
      <c r="E8" s="4">
        <v>0.23263888888888887</v>
      </c>
      <c r="F8" s="4">
        <v>0.23333333333333331</v>
      </c>
      <c r="G8" s="4">
        <v>0.23541666666666669</v>
      </c>
      <c r="H8" s="6"/>
      <c r="I8" s="4">
        <v>0.23750000000000002</v>
      </c>
    </row>
    <row r="9" spans="1:10" x14ac:dyDescent="0.25">
      <c r="B9" s="43">
        <v>0.23611111111111113</v>
      </c>
      <c r="C9" s="44">
        <v>0.23958333333333334</v>
      </c>
      <c r="D9" s="43">
        <v>0.24166666666666667</v>
      </c>
      <c r="E9" s="43">
        <v>0.24305555555555555</v>
      </c>
      <c r="F9" s="43">
        <v>0.24374999999999999</v>
      </c>
      <c r="G9" s="43">
        <v>0.24583333333333335</v>
      </c>
      <c r="H9" s="45"/>
      <c r="I9" s="43">
        <v>0.24861111111111112</v>
      </c>
    </row>
    <row r="10" spans="1:10" s="70" customFormat="1" ht="25.15" customHeight="1" x14ac:dyDescent="0.35">
      <c r="A10" s="108" t="s">
        <v>33</v>
      </c>
      <c r="B10" s="108"/>
      <c r="C10" s="108"/>
      <c r="D10" s="108"/>
      <c r="E10" s="108"/>
      <c r="F10" s="108"/>
      <c r="G10" s="108"/>
      <c r="H10" s="108"/>
      <c r="I10" s="108"/>
      <c r="J10" s="108"/>
    </row>
    <row r="11" spans="1:10" ht="28.15" customHeight="1" thickBot="1" x14ac:dyDescent="0.3">
      <c r="B11" s="40" t="s">
        <v>0</v>
      </c>
      <c r="C11" s="41" t="s">
        <v>1</v>
      </c>
      <c r="D11" s="40" t="s">
        <v>2</v>
      </c>
      <c r="E11" s="42" t="s">
        <v>3</v>
      </c>
      <c r="F11" s="42" t="s">
        <v>4</v>
      </c>
      <c r="G11" s="40" t="s">
        <v>5</v>
      </c>
      <c r="H11" s="40" t="s">
        <v>6</v>
      </c>
      <c r="I11" s="40" t="s">
        <v>7</v>
      </c>
    </row>
    <row r="12" spans="1:10" x14ac:dyDescent="0.25">
      <c r="B12" s="1">
        <v>0.24305555555555555</v>
      </c>
      <c r="C12" s="2">
        <v>0.24652777777777779</v>
      </c>
      <c r="D12" s="1">
        <v>0.24861111111111112</v>
      </c>
      <c r="E12" s="1">
        <v>0.25</v>
      </c>
      <c r="F12" s="1">
        <v>0.25069444444444444</v>
      </c>
      <c r="G12" s="3"/>
      <c r="H12" s="1">
        <v>0.25416666666666665</v>
      </c>
      <c r="I12" s="1">
        <v>0.25625000000000003</v>
      </c>
    </row>
    <row r="13" spans="1:10" x14ac:dyDescent="0.25">
      <c r="B13" s="5">
        <v>0.25</v>
      </c>
      <c r="C13" s="5">
        <v>0.25347222222222221</v>
      </c>
      <c r="D13" s="33"/>
      <c r="E13" s="5">
        <v>0.25694444444444448</v>
      </c>
      <c r="F13" s="5">
        <v>0.25763888888888892</v>
      </c>
      <c r="G13" s="7"/>
      <c r="H13" s="5">
        <v>0.25972222222222224</v>
      </c>
      <c r="I13" s="5">
        <v>0.26180555555555557</v>
      </c>
    </row>
    <row r="14" spans="1:10" x14ac:dyDescent="0.25">
      <c r="B14" s="5">
        <v>0.25416666666666665</v>
      </c>
      <c r="C14" s="5">
        <v>0.25833333333333336</v>
      </c>
      <c r="D14" s="34"/>
      <c r="E14" s="5">
        <v>0.26180555555555557</v>
      </c>
      <c r="F14" s="5">
        <v>0.26250000000000001</v>
      </c>
      <c r="G14" s="8"/>
      <c r="H14" s="5">
        <v>0.26458333333333334</v>
      </c>
      <c r="I14" s="5">
        <v>0.26666666666666666</v>
      </c>
    </row>
    <row r="15" spans="1:10" x14ac:dyDescent="0.25">
      <c r="B15" s="5">
        <v>0.25833333333333336</v>
      </c>
      <c r="C15" s="5">
        <v>0.26250000000000001</v>
      </c>
      <c r="D15" s="34"/>
      <c r="E15" s="5">
        <v>0.26597222222222222</v>
      </c>
      <c r="F15" s="5">
        <v>0.26666666666666666</v>
      </c>
      <c r="G15" s="8"/>
      <c r="H15" s="5">
        <v>0.26874999999999999</v>
      </c>
      <c r="I15" s="5">
        <v>0.27083333333333331</v>
      </c>
    </row>
    <row r="16" spans="1:10" x14ac:dyDescent="0.25">
      <c r="B16" s="5">
        <v>0.26250000000000001</v>
      </c>
      <c r="C16" s="5">
        <v>0.26666666666666666</v>
      </c>
      <c r="D16" s="35"/>
      <c r="E16" s="5">
        <v>0.27013888888888887</v>
      </c>
      <c r="F16" s="5">
        <v>0.27083333333333331</v>
      </c>
      <c r="G16" s="9"/>
      <c r="H16" s="5">
        <v>0.27291666666666664</v>
      </c>
      <c r="I16" s="5">
        <v>0.27499999999999997</v>
      </c>
    </row>
    <row r="17" spans="2:9" x14ac:dyDescent="0.25">
      <c r="B17" s="5">
        <v>0.26666666666666666</v>
      </c>
      <c r="C17" s="5">
        <v>0.27083333333333331</v>
      </c>
      <c r="D17" s="36"/>
      <c r="E17" s="5">
        <v>0.27499999999999997</v>
      </c>
      <c r="F17" s="5" t="s">
        <v>8</v>
      </c>
      <c r="G17" s="10"/>
      <c r="H17" s="5">
        <v>0.27777777777777779</v>
      </c>
      <c r="I17" s="5">
        <v>0.27986111111111112</v>
      </c>
    </row>
    <row r="18" spans="2:9" x14ac:dyDescent="0.25">
      <c r="B18" s="5">
        <v>0.27083333333333331</v>
      </c>
      <c r="C18" s="5">
        <v>0.27499999999999997</v>
      </c>
      <c r="D18" s="36"/>
      <c r="E18" s="5">
        <v>0.27847222222222223</v>
      </c>
      <c r="F18" s="5">
        <v>0.27916666666666667</v>
      </c>
      <c r="G18" s="10"/>
      <c r="H18" s="5">
        <v>0.28125</v>
      </c>
      <c r="I18" s="5">
        <v>0.28263888888888888</v>
      </c>
    </row>
    <row r="19" spans="2:9" x14ac:dyDescent="0.25">
      <c r="B19" s="5">
        <v>0.27499999999999997</v>
      </c>
      <c r="C19" s="5">
        <v>0.27916666666666667</v>
      </c>
      <c r="D19" s="35"/>
      <c r="E19" s="5">
        <v>0.28263888888888888</v>
      </c>
      <c r="F19" s="5">
        <v>0.28333333333333333</v>
      </c>
      <c r="G19" s="9"/>
      <c r="H19" s="5">
        <v>0.28541666666666665</v>
      </c>
      <c r="I19" s="5">
        <v>0.28750000000000003</v>
      </c>
    </row>
    <row r="20" spans="2:9" x14ac:dyDescent="0.25">
      <c r="B20" s="5">
        <v>0.27916666666666667</v>
      </c>
      <c r="C20" s="5">
        <v>0.28333333333333333</v>
      </c>
      <c r="D20" s="34"/>
      <c r="E20" s="5">
        <v>0.28680555555555554</v>
      </c>
      <c r="F20" s="5">
        <v>0.28750000000000003</v>
      </c>
      <c r="G20" s="8"/>
      <c r="H20" s="5">
        <v>0.28958333333333336</v>
      </c>
      <c r="I20" s="5">
        <v>0.29166666666666669</v>
      </c>
    </row>
    <row r="21" spans="2:9" x14ac:dyDescent="0.25">
      <c r="B21" s="5">
        <v>0.28333333333333333</v>
      </c>
      <c r="C21" s="5">
        <v>0.28750000000000003</v>
      </c>
      <c r="D21" s="35"/>
      <c r="E21" s="5">
        <v>0.29097222222222224</v>
      </c>
      <c r="F21" s="5">
        <v>0.29166666666666669</v>
      </c>
      <c r="G21" s="9"/>
      <c r="H21" s="5">
        <v>0.29375000000000001</v>
      </c>
      <c r="I21" s="5">
        <v>0.29583333333333334</v>
      </c>
    </row>
    <row r="22" spans="2:9" x14ac:dyDescent="0.25">
      <c r="B22" s="5">
        <v>0.28750000000000003</v>
      </c>
      <c r="C22" s="5">
        <v>0.29166666666666669</v>
      </c>
      <c r="D22" s="36"/>
      <c r="E22" s="5">
        <v>0.2951388888888889</v>
      </c>
      <c r="F22" s="5">
        <v>0.29583333333333334</v>
      </c>
      <c r="G22" s="10"/>
      <c r="H22" s="5">
        <v>0.29791666666666666</v>
      </c>
      <c r="I22" s="5">
        <v>0.3</v>
      </c>
    </row>
    <row r="23" spans="2:9" x14ac:dyDescent="0.25">
      <c r="B23" s="5">
        <v>0.29166666666666669</v>
      </c>
      <c r="C23" s="5">
        <v>0.29583333333333334</v>
      </c>
      <c r="D23" s="34"/>
      <c r="E23" s="5">
        <v>0.29930555555555555</v>
      </c>
      <c r="F23" s="5">
        <v>0.3</v>
      </c>
      <c r="G23" s="8"/>
      <c r="H23" s="5">
        <v>0.30208333333333331</v>
      </c>
      <c r="I23" s="5">
        <v>0.30416666666666664</v>
      </c>
    </row>
    <row r="24" spans="2:9" x14ac:dyDescent="0.25">
      <c r="B24" s="5">
        <v>0.29583333333333334</v>
      </c>
      <c r="C24" s="5">
        <v>0.3</v>
      </c>
      <c r="D24" s="36"/>
      <c r="E24" s="5">
        <v>0.3034722222222222</v>
      </c>
      <c r="F24" s="5">
        <v>0.30416666666666664</v>
      </c>
      <c r="G24" s="10"/>
      <c r="H24" s="5">
        <v>0.30624999999999997</v>
      </c>
      <c r="I24" s="5">
        <v>0.30833333333333335</v>
      </c>
    </row>
    <row r="25" spans="2:9" x14ac:dyDescent="0.25">
      <c r="B25" s="5">
        <v>0.3</v>
      </c>
      <c r="C25" s="5" t="s">
        <v>9</v>
      </c>
      <c r="D25" s="34"/>
      <c r="E25" s="5">
        <v>0.30763888888888891</v>
      </c>
      <c r="F25" s="5">
        <v>0.30833333333333335</v>
      </c>
      <c r="G25" s="8"/>
      <c r="H25" s="5">
        <v>0.31041666666666667</v>
      </c>
      <c r="I25" s="5">
        <v>0.3125</v>
      </c>
    </row>
    <row r="26" spans="2:9" x14ac:dyDescent="0.25">
      <c r="B26" s="5">
        <v>0.30416666666666664</v>
      </c>
      <c r="C26" s="5">
        <v>0.30833333333333335</v>
      </c>
      <c r="D26" s="35"/>
      <c r="E26" s="5">
        <v>0.31180555555555556</v>
      </c>
      <c r="F26" s="5">
        <v>0.3125</v>
      </c>
      <c r="G26" s="9"/>
      <c r="H26" s="5">
        <v>0.31458333333333333</v>
      </c>
      <c r="I26" s="5">
        <v>0.31666666666666665</v>
      </c>
    </row>
    <row r="27" spans="2:9" x14ac:dyDescent="0.25">
      <c r="B27" s="5">
        <v>0.30833333333333335</v>
      </c>
      <c r="C27" s="5">
        <v>0.3125</v>
      </c>
      <c r="D27" s="36"/>
      <c r="E27" s="5">
        <v>0.31597222222222221</v>
      </c>
      <c r="F27" s="5">
        <v>0.31666666666666665</v>
      </c>
      <c r="G27" s="10"/>
      <c r="H27" s="5">
        <v>0.31875000000000003</v>
      </c>
      <c r="I27" s="5">
        <v>0.32083333333333336</v>
      </c>
    </row>
    <row r="28" spans="2:9" x14ac:dyDescent="0.25">
      <c r="B28" s="5">
        <v>0.3125</v>
      </c>
      <c r="C28" s="5">
        <v>0.31666666666666665</v>
      </c>
      <c r="D28" s="35"/>
      <c r="E28" s="5">
        <v>0.32013888888888892</v>
      </c>
      <c r="F28" s="5">
        <v>0.32083333333333336</v>
      </c>
      <c r="G28" s="9"/>
      <c r="H28" s="5">
        <v>0.32291666666666669</v>
      </c>
      <c r="I28" s="5">
        <v>0.32500000000000001</v>
      </c>
    </row>
    <row r="29" spans="2:9" x14ac:dyDescent="0.25">
      <c r="B29" s="5">
        <v>0.31944444444444448</v>
      </c>
      <c r="C29" s="5">
        <v>0.32361111111111113</v>
      </c>
      <c r="D29" s="35"/>
      <c r="E29" s="5">
        <v>0.32708333333333334</v>
      </c>
      <c r="F29" s="5">
        <v>0.32777777777777778</v>
      </c>
      <c r="G29" s="9"/>
      <c r="H29" s="5">
        <v>0.3298611111111111</v>
      </c>
      <c r="I29" s="5">
        <v>0.33194444444444443</v>
      </c>
    </row>
    <row r="30" spans="2:9" x14ac:dyDescent="0.25">
      <c r="B30" s="5">
        <v>0.3263888888888889</v>
      </c>
      <c r="C30" s="5">
        <v>0.33055555555555555</v>
      </c>
      <c r="D30" s="34"/>
      <c r="E30" s="5">
        <v>0.33402777777777781</v>
      </c>
      <c r="F30" s="5">
        <v>0.3347222222222222</v>
      </c>
      <c r="G30" s="8"/>
      <c r="H30" s="5">
        <v>0.33680555555555558</v>
      </c>
      <c r="I30" s="5">
        <v>0.33888888888888885</v>
      </c>
    </row>
    <row r="31" spans="2:9" x14ac:dyDescent="0.25">
      <c r="B31" s="5">
        <v>0.33333333333333331</v>
      </c>
      <c r="C31" s="5">
        <v>0.33749999999999997</v>
      </c>
      <c r="D31" s="35"/>
      <c r="E31" s="5">
        <v>0.34097222222222223</v>
      </c>
      <c r="F31" s="5">
        <v>0.34166666666666662</v>
      </c>
      <c r="G31" s="9"/>
      <c r="H31" s="5">
        <v>0.34375</v>
      </c>
      <c r="I31" s="5">
        <v>0.34583333333333338</v>
      </c>
    </row>
    <row r="32" spans="2:9" x14ac:dyDescent="0.25">
      <c r="B32" s="5">
        <v>0.34027777777777773</v>
      </c>
      <c r="C32" s="5">
        <v>0.3444444444444445</v>
      </c>
      <c r="D32" s="35"/>
      <c r="E32" s="5">
        <v>0.34791666666666665</v>
      </c>
      <c r="F32" s="5">
        <v>0.34861111111111115</v>
      </c>
      <c r="G32" s="10"/>
      <c r="H32" s="5">
        <v>0.35069444444444442</v>
      </c>
      <c r="I32" s="5">
        <v>0.3527777777777778</v>
      </c>
    </row>
    <row r="33" spans="1:10" x14ac:dyDescent="0.25">
      <c r="B33" s="5">
        <v>0.34722222222222227</v>
      </c>
      <c r="C33" s="5">
        <v>0.35138888888888892</v>
      </c>
      <c r="D33" s="35"/>
      <c r="E33" s="5">
        <v>0.35486111111111113</v>
      </c>
      <c r="F33" s="5">
        <v>0.35555555555555557</v>
      </c>
      <c r="G33" s="9"/>
      <c r="H33" s="5">
        <v>0.3576388888888889</v>
      </c>
      <c r="I33" s="5">
        <v>0.35972222222222222</v>
      </c>
    </row>
    <row r="34" spans="1:10" x14ac:dyDescent="0.25">
      <c r="B34" s="5">
        <v>0.35416666666666669</v>
      </c>
      <c r="C34" s="5">
        <v>0.35833333333333334</v>
      </c>
      <c r="D34" s="34"/>
      <c r="E34" s="5">
        <v>0.36180555555555555</v>
      </c>
      <c r="F34" s="5">
        <v>0.36249999999999999</v>
      </c>
      <c r="G34" s="8"/>
      <c r="H34" s="5">
        <v>0.36458333333333331</v>
      </c>
      <c r="I34" s="5">
        <v>0.3666666666666667</v>
      </c>
    </row>
    <row r="35" spans="1:10" x14ac:dyDescent="0.25">
      <c r="B35" s="5">
        <v>0.3611111111111111</v>
      </c>
      <c r="C35" s="5">
        <v>0.36527777777777781</v>
      </c>
      <c r="D35" s="34"/>
      <c r="E35" s="5">
        <v>0.36874999999999997</v>
      </c>
      <c r="F35" s="5">
        <v>0.36944444444444446</v>
      </c>
      <c r="G35" s="8"/>
      <c r="H35" s="5">
        <v>0.37152777777777773</v>
      </c>
      <c r="I35" s="5">
        <v>0.37361111111111112</v>
      </c>
    </row>
    <row r="36" spans="1:10" x14ac:dyDescent="0.25">
      <c r="B36" s="5">
        <v>0.36805555555555558</v>
      </c>
      <c r="C36" s="5">
        <v>0.37222222222222223</v>
      </c>
      <c r="D36" s="34"/>
      <c r="E36" s="5">
        <v>0.3756944444444445</v>
      </c>
      <c r="F36" s="5">
        <v>0.37638888888888888</v>
      </c>
      <c r="G36" s="8"/>
      <c r="H36" s="5">
        <v>0.37847222222222227</v>
      </c>
      <c r="I36" s="5">
        <v>0.38055555555555554</v>
      </c>
    </row>
    <row r="37" spans="1:10" x14ac:dyDescent="0.25">
      <c r="B37" s="44">
        <v>0.375</v>
      </c>
      <c r="C37" s="44">
        <v>0.37916666666666665</v>
      </c>
      <c r="D37" s="34"/>
      <c r="E37" s="44">
        <v>0.38263888888888892</v>
      </c>
      <c r="F37" s="44">
        <v>0.3833333333333333</v>
      </c>
      <c r="G37" s="46"/>
      <c r="H37" s="44">
        <v>0.38541666666666669</v>
      </c>
      <c r="I37" s="44">
        <v>0.38750000000000001</v>
      </c>
    </row>
    <row r="38" spans="1:10" s="71" customFormat="1" ht="25.15" customHeight="1" x14ac:dyDescent="0.35">
      <c r="A38" s="108" t="s">
        <v>34</v>
      </c>
      <c r="B38" s="108"/>
      <c r="C38" s="108"/>
      <c r="D38" s="108"/>
      <c r="E38" s="108"/>
      <c r="F38" s="108"/>
      <c r="G38" s="108"/>
      <c r="H38" s="108"/>
      <c r="I38" s="108"/>
      <c r="J38" s="108"/>
    </row>
    <row r="39" spans="1:10" s="59" customFormat="1" ht="32.25" thickBot="1" x14ac:dyDescent="0.3">
      <c r="A39" s="60" t="s">
        <v>12</v>
      </c>
      <c r="B39" s="60" t="s">
        <v>31</v>
      </c>
      <c r="C39" s="60" t="s">
        <v>28</v>
      </c>
      <c r="D39" s="60" t="s">
        <v>10</v>
      </c>
      <c r="E39" s="60" t="s">
        <v>1</v>
      </c>
      <c r="F39" s="61" t="s">
        <v>2</v>
      </c>
      <c r="G39" s="60" t="s">
        <v>3</v>
      </c>
      <c r="H39" s="60" t="s">
        <v>4</v>
      </c>
      <c r="I39" s="60" t="s">
        <v>29</v>
      </c>
      <c r="J39" s="60" t="s">
        <v>30</v>
      </c>
    </row>
    <row r="40" spans="1:10" s="77" customFormat="1" ht="15.75" x14ac:dyDescent="0.25">
      <c r="A40" s="79">
        <v>0.375</v>
      </c>
      <c r="B40" s="79">
        <v>0.3756944444444445</v>
      </c>
      <c r="C40" s="79">
        <v>0.37638888888888888</v>
      </c>
      <c r="D40" s="79">
        <v>0.37986111111111115</v>
      </c>
      <c r="E40" s="79">
        <v>0.3833333333333333</v>
      </c>
      <c r="F40" s="79">
        <v>0.38819444444444445</v>
      </c>
      <c r="G40" s="79">
        <v>0.39097222222222222</v>
      </c>
      <c r="H40" s="79">
        <v>0.39166666666666666</v>
      </c>
      <c r="I40" s="79">
        <v>0.3923611111111111</v>
      </c>
      <c r="J40" s="79">
        <v>0.39374999999999999</v>
      </c>
    </row>
    <row r="41" spans="1:10" s="18" customFormat="1" x14ac:dyDescent="0.25">
      <c r="A41" s="78">
        <v>0.40277777777777773</v>
      </c>
      <c r="B41" s="78">
        <v>0.40347222222222223</v>
      </c>
      <c r="C41" s="78">
        <v>0.40416666666666662</v>
      </c>
      <c r="D41" s="78">
        <v>0.40763888888888888</v>
      </c>
      <c r="E41" s="78">
        <v>0.41111111111111115</v>
      </c>
      <c r="F41" s="78">
        <v>0.41597222222222219</v>
      </c>
      <c r="G41" s="78">
        <v>0.41875000000000001</v>
      </c>
      <c r="H41" s="78">
        <v>0.41944444444444445</v>
      </c>
      <c r="I41" s="78">
        <v>0.4201388888888889</v>
      </c>
      <c r="J41" s="78">
        <v>0.42152777777777778</v>
      </c>
    </row>
    <row r="42" spans="1:10" s="18" customFormat="1" x14ac:dyDescent="0.25">
      <c r="A42" s="62">
        <v>0.43055555555555558</v>
      </c>
      <c r="B42" s="62">
        <v>0.43124999999999997</v>
      </c>
      <c r="C42" s="62">
        <v>0.43194444444444446</v>
      </c>
      <c r="D42" s="62">
        <v>0.43541666666666662</v>
      </c>
      <c r="E42" s="62">
        <v>0.43888888888888888</v>
      </c>
      <c r="F42" s="62">
        <v>0.44375000000000003</v>
      </c>
      <c r="G42" s="62">
        <v>0.94652777777777775</v>
      </c>
      <c r="H42" s="62">
        <v>0.44722222222222219</v>
      </c>
      <c r="I42" s="62">
        <v>0.44791666666666669</v>
      </c>
      <c r="J42" s="62">
        <v>0.44930555555555557</v>
      </c>
    </row>
    <row r="43" spans="1:10" s="18" customFormat="1" x14ac:dyDescent="0.25">
      <c r="A43" s="62">
        <v>0.45833333333333331</v>
      </c>
      <c r="B43" s="62">
        <v>0.45902777777777781</v>
      </c>
      <c r="C43" s="62">
        <v>0.4597222222222222</v>
      </c>
      <c r="D43" s="62">
        <v>0.46319444444444446</v>
      </c>
      <c r="E43" s="62">
        <v>0.46666666666666662</v>
      </c>
      <c r="F43" s="62">
        <v>0.47152777777777777</v>
      </c>
      <c r="G43" s="62">
        <v>0.47430555555555554</v>
      </c>
      <c r="H43" s="62">
        <v>0.47500000000000003</v>
      </c>
      <c r="I43" s="62">
        <v>0.47569444444444442</v>
      </c>
      <c r="J43" s="62">
        <v>0.4770833333333333</v>
      </c>
    </row>
    <row r="44" spans="1:10" s="18" customFormat="1" x14ac:dyDescent="0.25">
      <c r="A44" s="62">
        <v>0.4861111111111111</v>
      </c>
      <c r="B44" s="62">
        <v>0.48680555555555555</v>
      </c>
      <c r="C44" s="62">
        <v>0.48749999999999999</v>
      </c>
      <c r="D44" s="62">
        <v>0.4909722222222222</v>
      </c>
      <c r="E44" s="62">
        <v>0.49444444444444446</v>
      </c>
      <c r="F44" s="62">
        <v>0.4993055555555555</v>
      </c>
      <c r="G44" s="62">
        <v>0.50208333333333333</v>
      </c>
      <c r="H44" s="62">
        <v>0.50277777777777777</v>
      </c>
      <c r="I44" s="62">
        <v>3.472222222222222E-3</v>
      </c>
      <c r="J44" s="62">
        <v>0.50486111111111109</v>
      </c>
    </row>
    <row r="45" spans="1:10" s="18" customFormat="1" x14ac:dyDescent="0.25">
      <c r="A45" s="62">
        <v>0.51388888888888895</v>
      </c>
      <c r="B45" s="62">
        <v>0.51458333333333328</v>
      </c>
      <c r="C45" s="62">
        <v>0.51527777777777783</v>
      </c>
      <c r="D45" s="62">
        <v>0.51874999999999993</v>
      </c>
      <c r="E45" s="62">
        <v>0.52222222222222225</v>
      </c>
      <c r="F45" s="62">
        <v>2.7083333333333334E-2</v>
      </c>
      <c r="G45" s="62">
        <v>0.52986111111111112</v>
      </c>
      <c r="H45" s="62">
        <v>0.53055555555555556</v>
      </c>
      <c r="I45" s="62">
        <v>0.53125</v>
      </c>
      <c r="J45" s="62">
        <v>0.53263888888888888</v>
      </c>
    </row>
    <row r="46" spans="1:10" s="18" customFormat="1" x14ac:dyDescent="0.25">
      <c r="A46" s="62">
        <v>0.54166666666666663</v>
      </c>
      <c r="B46" s="62">
        <v>0.54236111111111118</v>
      </c>
      <c r="C46" s="62">
        <v>0.54305555555555551</v>
      </c>
      <c r="D46" s="62">
        <v>0.54652777777777783</v>
      </c>
      <c r="E46" s="62">
        <v>0.54999999999999993</v>
      </c>
      <c r="F46" s="62">
        <v>0.55486111111111114</v>
      </c>
      <c r="G46" s="62">
        <v>0.55763888888888891</v>
      </c>
      <c r="H46" s="62">
        <v>0.55833333333333335</v>
      </c>
      <c r="I46" s="62">
        <v>0.55902777777777779</v>
      </c>
      <c r="J46" s="62">
        <v>0.56041666666666667</v>
      </c>
    </row>
    <row r="47" spans="1:10" s="18" customFormat="1" x14ac:dyDescent="0.25">
      <c r="A47" s="62">
        <v>0.56944444444444442</v>
      </c>
      <c r="B47" s="62">
        <v>0.57013888888888886</v>
      </c>
      <c r="C47" s="62">
        <v>0.5708333333333333</v>
      </c>
      <c r="D47" s="62">
        <v>0.57430555555555551</v>
      </c>
      <c r="E47" s="62">
        <v>0.57777777777777783</v>
      </c>
      <c r="F47" s="62">
        <v>0.58263888888888882</v>
      </c>
      <c r="G47" s="62">
        <v>0.5854166666666667</v>
      </c>
      <c r="H47" s="62">
        <v>0.58611111111111114</v>
      </c>
      <c r="I47" s="62">
        <v>0.58680555555555558</v>
      </c>
      <c r="J47" s="62">
        <v>0.58819444444444446</v>
      </c>
    </row>
    <row r="48" spans="1:10" s="18" customFormat="1" x14ac:dyDescent="0.25">
      <c r="A48" s="62">
        <v>0.59722222222222221</v>
      </c>
      <c r="B48" s="62">
        <v>0.59791666666666665</v>
      </c>
      <c r="C48" s="62">
        <v>0.59861111111111109</v>
      </c>
      <c r="D48" s="62">
        <v>0.6020833333333333</v>
      </c>
      <c r="E48" s="62">
        <v>0.60555555555555551</v>
      </c>
      <c r="F48" s="62">
        <v>0.61041666666666672</v>
      </c>
      <c r="G48" s="62">
        <v>0.61319444444444449</v>
      </c>
      <c r="H48" s="62">
        <v>0.61388888888888882</v>
      </c>
      <c r="I48" s="62">
        <v>0.61458333333333337</v>
      </c>
      <c r="J48" s="62">
        <v>0.61597222222222225</v>
      </c>
    </row>
    <row r="49" spans="1:10" s="18" customFormat="1" x14ac:dyDescent="0.25">
      <c r="A49" s="62">
        <v>0.625</v>
      </c>
      <c r="B49" s="62">
        <v>0.62569444444444444</v>
      </c>
      <c r="C49" s="62">
        <v>0.62638888888888888</v>
      </c>
      <c r="D49" s="62">
        <v>0.62986111111111109</v>
      </c>
      <c r="E49" s="62">
        <v>0.6333333333333333</v>
      </c>
      <c r="F49" s="62">
        <v>0.6381944444444444</v>
      </c>
      <c r="G49" s="62">
        <v>0.64097222222222217</v>
      </c>
      <c r="H49" s="62">
        <v>0.64166666666666672</v>
      </c>
      <c r="I49" s="62">
        <v>0.64236111111111105</v>
      </c>
      <c r="J49" s="62">
        <v>0.64374999999999993</v>
      </c>
    </row>
    <row r="50" spans="1:10" s="70" customFormat="1" ht="25.15" customHeight="1" x14ac:dyDescent="0.35">
      <c r="A50" s="108" t="s">
        <v>15</v>
      </c>
      <c r="B50" s="108"/>
      <c r="C50" s="108"/>
      <c r="D50" s="108"/>
      <c r="E50" s="108"/>
      <c r="F50" s="108"/>
      <c r="G50" s="108"/>
      <c r="H50" s="108"/>
      <c r="I50" s="108"/>
      <c r="J50" s="108"/>
    </row>
    <row r="51" spans="1:10" ht="57" customHeight="1" thickBot="1" x14ac:dyDescent="0.3">
      <c r="B51" s="47" t="s">
        <v>10</v>
      </c>
      <c r="C51" s="47" t="s">
        <v>1</v>
      </c>
      <c r="D51" s="48" t="s">
        <v>2</v>
      </c>
      <c r="E51" s="47" t="s">
        <v>3</v>
      </c>
      <c r="F51" s="47" t="s">
        <v>4</v>
      </c>
      <c r="G51" s="49" t="s">
        <v>11</v>
      </c>
      <c r="H51" s="47" t="s">
        <v>6</v>
      </c>
      <c r="I51" s="48" t="s">
        <v>7</v>
      </c>
    </row>
    <row r="52" spans="1:10" ht="15.75" x14ac:dyDescent="0.25">
      <c r="B52" s="11">
        <v>0.55555555555555558</v>
      </c>
      <c r="C52" s="11">
        <v>0.55694444444444446</v>
      </c>
      <c r="D52" s="11">
        <v>0.56041666666666667</v>
      </c>
      <c r="E52" s="11">
        <v>0.5625</v>
      </c>
      <c r="F52" s="11">
        <v>0.56319444444444444</v>
      </c>
      <c r="G52" s="16">
        <v>0.56597222222222221</v>
      </c>
      <c r="H52" s="11">
        <v>0.56736111111111109</v>
      </c>
      <c r="I52" s="11">
        <v>0.56874999999999998</v>
      </c>
    </row>
    <row r="53" spans="1:10" ht="15.75" x14ac:dyDescent="0.25">
      <c r="B53" s="12">
        <v>0.56597222222222221</v>
      </c>
      <c r="C53" s="12">
        <v>0.56736111111111109</v>
      </c>
      <c r="D53" s="12">
        <v>0.5708333333333333</v>
      </c>
      <c r="E53" s="12">
        <v>0.57291666666666663</v>
      </c>
      <c r="F53" s="12">
        <v>0.57361111111111118</v>
      </c>
      <c r="G53" s="14">
        <v>0.57638888888888895</v>
      </c>
      <c r="H53" s="12">
        <v>0.57777777777777783</v>
      </c>
      <c r="I53" s="12">
        <v>0.57916666666666672</v>
      </c>
    </row>
    <row r="54" spans="1:10" ht="15.75" x14ac:dyDescent="0.25">
      <c r="B54" s="12">
        <v>0.57986111111111105</v>
      </c>
      <c r="C54" s="12">
        <v>0.58124999999999993</v>
      </c>
      <c r="D54" s="38"/>
      <c r="E54" s="12">
        <v>0.58680555555555558</v>
      </c>
      <c r="F54" s="12">
        <v>0.58750000000000002</v>
      </c>
      <c r="G54" s="14">
        <v>0.59027777777777779</v>
      </c>
      <c r="H54" s="12">
        <v>0.59166666666666667</v>
      </c>
      <c r="I54" s="12">
        <v>0.59305555555555556</v>
      </c>
    </row>
    <row r="55" spans="1:10" ht="15.75" x14ac:dyDescent="0.25">
      <c r="B55" s="12">
        <v>0.59027777777777779</v>
      </c>
      <c r="C55" s="12">
        <v>0.59166666666666667</v>
      </c>
      <c r="D55" s="39"/>
      <c r="E55" s="12">
        <v>0.59722222222222221</v>
      </c>
      <c r="F55" s="12">
        <v>0.59791666666666665</v>
      </c>
      <c r="G55" s="14">
        <v>0.6</v>
      </c>
      <c r="H55" s="12">
        <v>0.60138888888888886</v>
      </c>
      <c r="I55" s="12">
        <v>0.60277777777777775</v>
      </c>
    </row>
    <row r="56" spans="1:10" ht="15.75" x14ac:dyDescent="0.25">
      <c r="B56" s="12">
        <v>0.59722222222222221</v>
      </c>
      <c r="C56" s="12">
        <v>0.59861111111111109</v>
      </c>
      <c r="D56" s="39"/>
      <c r="E56" s="12">
        <v>0.60416666666666663</v>
      </c>
      <c r="F56" s="12">
        <v>0.60486111111111118</v>
      </c>
      <c r="G56" s="14">
        <v>0.6069444444444444</v>
      </c>
      <c r="H56" s="12">
        <v>0.60833333333333328</v>
      </c>
      <c r="I56" s="12">
        <v>0.60972222222222217</v>
      </c>
    </row>
    <row r="57" spans="1:10" ht="15.75" x14ac:dyDescent="0.25">
      <c r="B57" s="12">
        <v>0.60416666666666663</v>
      </c>
      <c r="C57" s="12">
        <v>0.60555555555555551</v>
      </c>
      <c r="D57" s="39"/>
      <c r="E57" s="12">
        <v>0.61111111111111105</v>
      </c>
      <c r="F57" s="12">
        <v>0.6118055555555556</v>
      </c>
      <c r="G57" s="14">
        <v>0.61388888888888882</v>
      </c>
      <c r="H57" s="12">
        <v>0.61527777777777781</v>
      </c>
      <c r="I57" s="12">
        <v>0.6166666666666667</v>
      </c>
    </row>
    <row r="58" spans="1:10" ht="15.75" x14ac:dyDescent="0.25">
      <c r="B58" s="13">
        <v>0.61111111111111105</v>
      </c>
      <c r="C58" s="12">
        <v>0.61249999999999993</v>
      </c>
      <c r="D58" s="39"/>
      <c r="E58" s="12">
        <v>0.61805555555555558</v>
      </c>
      <c r="F58" s="12">
        <v>0.61875000000000002</v>
      </c>
      <c r="G58" s="14">
        <v>0.62083333333333335</v>
      </c>
      <c r="H58" s="12">
        <v>0.62222222222222223</v>
      </c>
      <c r="I58" s="12">
        <v>0.62361111111111112</v>
      </c>
    </row>
    <row r="59" spans="1:10" ht="15.75" x14ac:dyDescent="0.25">
      <c r="B59" s="12">
        <v>0.61805555555555558</v>
      </c>
      <c r="C59" s="12">
        <v>0.61944444444444446</v>
      </c>
      <c r="D59" s="39"/>
      <c r="E59" s="12">
        <v>0.625</v>
      </c>
      <c r="F59" s="12">
        <v>0.62569444444444444</v>
      </c>
      <c r="G59" s="14">
        <v>0.62777777777777777</v>
      </c>
      <c r="H59" s="12">
        <v>0.62916666666666665</v>
      </c>
      <c r="I59" s="12">
        <v>0.63055555555555554</v>
      </c>
    </row>
    <row r="60" spans="1:10" ht="15.75" x14ac:dyDescent="0.25">
      <c r="B60" s="12">
        <v>0.625</v>
      </c>
      <c r="C60" s="12">
        <v>0.62638888888888888</v>
      </c>
      <c r="D60" s="67"/>
      <c r="E60" s="12">
        <v>0.6333333333333333</v>
      </c>
      <c r="F60" s="12">
        <v>0.63402777777777775</v>
      </c>
      <c r="G60" s="14">
        <v>0.63541666666666663</v>
      </c>
      <c r="H60" s="12">
        <v>0.63680555555555551</v>
      </c>
      <c r="I60" s="12">
        <v>0.6381944444444444</v>
      </c>
    </row>
    <row r="61" spans="1:10" s="68" customFormat="1" ht="30.6" customHeight="1" x14ac:dyDescent="0.25">
      <c r="B61" s="73"/>
      <c r="C61" s="73"/>
      <c r="D61" s="66"/>
      <c r="E61" s="73"/>
      <c r="F61" s="73"/>
      <c r="G61" s="73"/>
      <c r="H61" s="73"/>
      <c r="I61" s="73"/>
    </row>
    <row r="62" spans="1:10" s="72" customFormat="1" ht="25.15" customHeight="1" x14ac:dyDescent="0.35">
      <c r="A62" s="108" t="s">
        <v>15</v>
      </c>
      <c r="B62" s="108"/>
      <c r="C62" s="108"/>
      <c r="D62" s="108"/>
      <c r="E62" s="108"/>
      <c r="F62" s="108"/>
      <c r="G62" s="108"/>
      <c r="H62" s="108"/>
      <c r="I62" s="108"/>
      <c r="J62" s="108"/>
    </row>
    <row r="63" spans="1:10" s="18" customFormat="1" ht="47.45" customHeight="1" thickBot="1" x14ac:dyDescent="0.3">
      <c r="A63" s="69"/>
      <c r="B63" s="47" t="s">
        <v>10</v>
      </c>
      <c r="C63" s="47" t="s">
        <v>1</v>
      </c>
      <c r="D63" s="48" t="s">
        <v>2</v>
      </c>
      <c r="E63" s="47" t="s">
        <v>3</v>
      </c>
      <c r="F63" s="47" t="s">
        <v>4</v>
      </c>
      <c r="G63" s="49" t="s">
        <v>11</v>
      </c>
      <c r="H63" s="47" t="s">
        <v>6</v>
      </c>
      <c r="I63" s="48" t="s">
        <v>7</v>
      </c>
      <c r="J63" s="69"/>
    </row>
    <row r="64" spans="1:10" ht="15.75" x14ac:dyDescent="0.25">
      <c r="B64" s="12">
        <v>0.63194444444444442</v>
      </c>
      <c r="C64" s="12">
        <v>0.6333333333333333</v>
      </c>
      <c r="D64" s="39"/>
      <c r="E64" s="12">
        <v>0.64027777777777783</v>
      </c>
      <c r="F64" s="12">
        <v>0.64097222222222217</v>
      </c>
      <c r="G64" s="14">
        <v>0.64583333333333337</v>
      </c>
      <c r="H64" s="14">
        <v>0.64722222222222225</v>
      </c>
      <c r="I64" s="14">
        <v>0.64861111111111114</v>
      </c>
    </row>
    <row r="65" spans="2:9" ht="15.75" x14ac:dyDescent="0.25">
      <c r="B65" s="12">
        <v>0.63888888888888895</v>
      </c>
      <c r="C65" s="12">
        <v>0.64027777777777783</v>
      </c>
      <c r="D65" s="39"/>
      <c r="E65" s="12">
        <v>0.64722222222222225</v>
      </c>
      <c r="F65" s="12">
        <v>0.6479166666666667</v>
      </c>
      <c r="G65" s="14">
        <v>0.64930555555555558</v>
      </c>
      <c r="H65" s="14">
        <v>0.65138888888888891</v>
      </c>
      <c r="I65" s="14">
        <v>0.65277777777777779</v>
      </c>
    </row>
    <row r="66" spans="2:9" ht="15.75" x14ac:dyDescent="0.25">
      <c r="B66" s="12">
        <v>0.64583333333333337</v>
      </c>
      <c r="C66" s="12">
        <v>0.64722222222222225</v>
      </c>
      <c r="D66" s="39"/>
      <c r="E66" s="12">
        <v>0.65416666666666667</v>
      </c>
      <c r="F66" s="12">
        <v>0.65486111111111112</v>
      </c>
      <c r="G66" s="14">
        <v>0.65625</v>
      </c>
      <c r="H66" s="12">
        <v>0.65763888888888888</v>
      </c>
      <c r="I66" s="12">
        <v>0.65902777777777777</v>
      </c>
    </row>
    <row r="67" spans="2:9" ht="15.75" x14ac:dyDescent="0.25">
      <c r="B67" s="12">
        <v>0.65277777777777779</v>
      </c>
      <c r="C67" s="12">
        <v>0.65416666666666667</v>
      </c>
      <c r="D67" s="39"/>
      <c r="E67" s="12">
        <v>0.66111111111111109</v>
      </c>
      <c r="F67" s="12">
        <v>0.66180555555555554</v>
      </c>
      <c r="G67" s="14">
        <v>0.66319444444444442</v>
      </c>
      <c r="H67" s="12">
        <v>0.6645833333333333</v>
      </c>
      <c r="I67" s="12">
        <v>0.66597222222222219</v>
      </c>
    </row>
    <row r="68" spans="2:9" ht="15.75" x14ac:dyDescent="0.25">
      <c r="B68" s="12">
        <v>0.65972222222222221</v>
      </c>
      <c r="C68" s="12">
        <v>0.66111111111111109</v>
      </c>
      <c r="D68" s="39"/>
      <c r="E68" s="12">
        <v>0.66805555555555562</v>
      </c>
      <c r="F68" s="12">
        <v>0.66875000000000007</v>
      </c>
      <c r="G68" s="14">
        <v>0.67013888888888884</v>
      </c>
      <c r="H68" s="12">
        <v>0.67152777777777783</v>
      </c>
      <c r="I68" s="12">
        <v>0.67291666666666661</v>
      </c>
    </row>
    <row r="69" spans="2:9" ht="15.75" x14ac:dyDescent="0.25">
      <c r="B69" s="12">
        <v>0.66666666666666663</v>
      </c>
      <c r="C69" s="12">
        <v>0.66805555555555562</v>
      </c>
      <c r="D69" s="37"/>
      <c r="E69" s="12">
        <v>0.67499999999999993</v>
      </c>
      <c r="F69" s="12">
        <v>0.67569444444444438</v>
      </c>
      <c r="G69" s="14">
        <v>0.67708333333333337</v>
      </c>
      <c r="H69" s="12">
        <v>0.67847222222222225</v>
      </c>
      <c r="I69" s="12">
        <v>0.67986111111111114</v>
      </c>
    </row>
    <row r="70" spans="2:9" ht="15.75" x14ac:dyDescent="0.25">
      <c r="B70" s="12">
        <v>0.67361111111111116</v>
      </c>
      <c r="C70" s="12">
        <v>0.67499999999999993</v>
      </c>
      <c r="D70" s="37"/>
      <c r="E70" s="12">
        <v>0.68194444444444446</v>
      </c>
      <c r="F70" s="12">
        <v>0.68263888888888891</v>
      </c>
      <c r="G70" s="14">
        <v>0.6875</v>
      </c>
      <c r="H70" s="14">
        <v>0.68888888888888899</v>
      </c>
      <c r="I70" s="14">
        <v>0.69027777777777777</v>
      </c>
    </row>
    <row r="71" spans="2:9" ht="15.75" x14ac:dyDescent="0.25">
      <c r="B71" s="12">
        <v>0.68055555555555547</v>
      </c>
      <c r="C71" s="12">
        <v>0.68194444444444446</v>
      </c>
      <c r="D71" s="37"/>
      <c r="E71" s="12">
        <v>0.68888888888888899</v>
      </c>
      <c r="F71" s="12">
        <v>0.68958333333333333</v>
      </c>
      <c r="G71" s="14">
        <v>0.69097222222222221</v>
      </c>
      <c r="H71" s="14">
        <v>0.69305555555555554</v>
      </c>
      <c r="I71" s="14">
        <v>0.69374999999999998</v>
      </c>
    </row>
    <row r="72" spans="2:9" ht="15.75" x14ac:dyDescent="0.25">
      <c r="B72" s="12">
        <v>0.6875</v>
      </c>
      <c r="C72" s="12">
        <v>0.68888888888888899</v>
      </c>
      <c r="D72" s="37"/>
      <c r="E72" s="12">
        <v>0.6958333333333333</v>
      </c>
      <c r="F72" s="12">
        <v>0.69652777777777775</v>
      </c>
      <c r="G72" s="14">
        <v>0.69791666666666663</v>
      </c>
      <c r="H72" s="12">
        <v>0.69930555555555562</v>
      </c>
      <c r="I72" s="12">
        <v>0.7006944444444444</v>
      </c>
    </row>
    <row r="73" spans="2:9" ht="15.75" x14ac:dyDescent="0.25">
      <c r="B73" s="12">
        <v>0.69444444444444453</v>
      </c>
      <c r="C73" s="12">
        <v>0.6958333333333333</v>
      </c>
      <c r="D73" s="37"/>
      <c r="E73" s="12">
        <v>0.70277777777777783</v>
      </c>
      <c r="F73" s="12">
        <v>0.70347222222222217</v>
      </c>
      <c r="G73" s="14">
        <v>0.70486111111111116</v>
      </c>
      <c r="H73" s="12">
        <v>0.70624999999999993</v>
      </c>
      <c r="I73" s="12">
        <v>0.70763888888888893</v>
      </c>
    </row>
    <row r="74" spans="2:9" ht="15.75" x14ac:dyDescent="0.25">
      <c r="B74" s="12">
        <v>0.70138888888888884</v>
      </c>
      <c r="C74" s="12">
        <v>0.70277777777777783</v>
      </c>
      <c r="D74" s="37"/>
      <c r="E74" s="12">
        <v>0.70972222222222225</v>
      </c>
      <c r="F74" s="12">
        <v>0.7104166666666667</v>
      </c>
      <c r="G74" s="14">
        <v>0.71180555555555547</v>
      </c>
      <c r="H74" s="12">
        <v>0.71319444444444446</v>
      </c>
      <c r="I74" s="12">
        <v>0.71458333333333324</v>
      </c>
    </row>
    <row r="75" spans="2:9" ht="15.75" x14ac:dyDescent="0.25">
      <c r="B75" s="12">
        <v>0.70833333333333337</v>
      </c>
      <c r="C75" s="12">
        <v>0.70972222222222225</v>
      </c>
      <c r="D75" s="37"/>
      <c r="E75" s="12">
        <v>0.71666666666666667</v>
      </c>
      <c r="F75" s="12">
        <v>0.71736111111111101</v>
      </c>
      <c r="G75" s="14">
        <v>0.71875</v>
      </c>
      <c r="H75" s="12">
        <v>0.72013888888888899</v>
      </c>
      <c r="I75" s="12">
        <v>0.72152777777777777</v>
      </c>
    </row>
    <row r="76" spans="2:9" ht="15.75" x14ac:dyDescent="0.25">
      <c r="B76" s="12">
        <v>0.71527777777777779</v>
      </c>
      <c r="C76" s="12">
        <v>0.71666666666666667</v>
      </c>
      <c r="D76" s="37"/>
      <c r="E76" s="12">
        <v>0.72361111111111109</v>
      </c>
      <c r="F76" s="12">
        <v>0.72430555555555554</v>
      </c>
      <c r="G76" s="14">
        <v>0.72569444444444453</v>
      </c>
      <c r="H76" s="12">
        <v>0.7270833333333333</v>
      </c>
      <c r="I76" s="12">
        <v>0.7284722222222223</v>
      </c>
    </row>
    <row r="77" spans="2:9" ht="15.75" x14ac:dyDescent="0.25">
      <c r="B77" s="12">
        <v>0.72222222222222221</v>
      </c>
      <c r="C77" s="12">
        <v>0.72361111111111109</v>
      </c>
      <c r="D77" s="37"/>
      <c r="E77" s="12">
        <v>0.73055555555555562</v>
      </c>
      <c r="F77" s="12">
        <v>0.73125000000000007</v>
      </c>
      <c r="G77" s="14">
        <v>0.73263888888888884</v>
      </c>
      <c r="H77" s="12">
        <v>0.73402777777777783</v>
      </c>
      <c r="I77" s="12">
        <v>0.73541666666666661</v>
      </c>
    </row>
    <row r="78" spans="2:9" ht="15.75" x14ac:dyDescent="0.25">
      <c r="B78" s="12">
        <v>0.72916666666666663</v>
      </c>
      <c r="C78" s="12">
        <v>0.73055555555555562</v>
      </c>
      <c r="D78" s="37"/>
      <c r="E78" s="12">
        <v>0.73749999999999993</v>
      </c>
      <c r="F78" s="12">
        <v>0.73819444444444438</v>
      </c>
      <c r="G78" s="14">
        <v>0.73958333333333337</v>
      </c>
      <c r="H78" s="12">
        <v>0.74097222222222225</v>
      </c>
      <c r="I78" s="12">
        <v>0.74236111111111114</v>
      </c>
    </row>
    <row r="79" spans="2:9" ht="15.75" x14ac:dyDescent="0.25">
      <c r="B79" s="15">
        <v>0.73611111111111116</v>
      </c>
      <c r="C79" s="12">
        <v>0.73749999999999993</v>
      </c>
      <c r="D79" s="37"/>
      <c r="E79" s="12">
        <v>0.74444444444444446</v>
      </c>
      <c r="F79" s="12">
        <v>0.74513888888888891</v>
      </c>
      <c r="G79" s="14">
        <v>0.74652777777777779</v>
      </c>
      <c r="H79" s="12">
        <v>0.74791666666666667</v>
      </c>
      <c r="I79" s="12">
        <v>0.74930555555555556</v>
      </c>
    </row>
    <row r="80" spans="2:9" ht="15.75" x14ac:dyDescent="0.25">
      <c r="B80" s="12">
        <v>0.74305555555555547</v>
      </c>
      <c r="C80" s="12">
        <v>0.74444444444444446</v>
      </c>
      <c r="D80" s="37"/>
      <c r="E80" s="12">
        <v>0.75138888888888899</v>
      </c>
      <c r="F80" s="12">
        <v>0.75208333333333333</v>
      </c>
      <c r="G80" s="14">
        <v>0.75347222222222221</v>
      </c>
      <c r="H80" s="12">
        <v>0.75486111111111109</v>
      </c>
      <c r="I80" s="12">
        <v>0.75624999999999998</v>
      </c>
    </row>
    <row r="81" spans="1:18" ht="15.75" x14ac:dyDescent="0.25">
      <c r="B81" s="12">
        <v>0.75</v>
      </c>
      <c r="C81" s="12">
        <v>0.75138888888888899</v>
      </c>
      <c r="D81" s="37"/>
      <c r="E81" s="12">
        <v>0.7583333333333333</v>
      </c>
      <c r="F81" s="12">
        <v>0.75902777777777775</v>
      </c>
      <c r="G81" s="14">
        <v>0.76041666666666663</v>
      </c>
      <c r="H81" s="12">
        <v>0.76180555555555562</v>
      </c>
      <c r="I81" s="12">
        <v>0.7631944444444444</v>
      </c>
    </row>
    <row r="82" spans="1:18" ht="15.75" x14ac:dyDescent="0.25">
      <c r="B82" s="12">
        <v>0.75347222222222221</v>
      </c>
      <c r="C82" s="12">
        <v>0.75486111111111109</v>
      </c>
      <c r="D82" s="37"/>
      <c r="E82" s="12">
        <v>0.76180555555555562</v>
      </c>
      <c r="F82" s="12">
        <v>0.76250000000000007</v>
      </c>
      <c r="G82" s="14">
        <v>0.76388888888888884</v>
      </c>
      <c r="H82" s="12">
        <v>0.76527777777777783</v>
      </c>
      <c r="I82" s="12">
        <v>0.76666666666666661</v>
      </c>
    </row>
    <row r="83" spans="1:18" ht="15.75" x14ac:dyDescent="0.25">
      <c r="B83" s="50">
        <v>0.76041666666666663</v>
      </c>
      <c r="C83" s="50">
        <v>0.76180555555555562</v>
      </c>
      <c r="D83" s="37"/>
      <c r="E83" s="50">
        <v>0.76874999999999993</v>
      </c>
      <c r="F83" s="50">
        <v>0.76944444444444438</v>
      </c>
      <c r="G83" s="51">
        <v>0.77083333333333337</v>
      </c>
      <c r="H83" s="50">
        <v>0.77222222222222225</v>
      </c>
      <c r="I83" s="50">
        <v>0.77361111111111114</v>
      </c>
    </row>
    <row r="84" spans="1:18" s="70" customFormat="1" ht="25.15" customHeight="1" x14ac:dyDescent="0.35">
      <c r="A84" s="108" t="s">
        <v>16</v>
      </c>
      <c r="B84" s="108"/>
      <c r="C84" s="108"/>
      <c r="D84" s="108"/>
      <c r="E84" s="108"/>
      <c r="F84" s="108"/>
      <c r="G84" s="108"/>
      <c r="H84" s="108"/>
      <c r="I84" s="108"/>
      <c r="J84" s="108"/>
    </row>
    <row r="85" spans="1:18" ht="32.25" thickBot="1" x14ac:dyDescent="0.3">
      <c r="B85" s="47" t="s">
        <v>10</v>
      </c>
      <c r="C85" s="47" t="s">
        <v>1</v>
      </c>
      <c r="D85" s="47" t="s">
        <v>12</v>
      </c>
      <c r="E85" s="48" t="s">
        <v>2</v>
      </c>
      <c r="F85" s="47" t="s">
        <v>4</v>
      </c>
      <c r="G85" s="47" t="s">
        <v>13</v>
      </c>
      <c r="H85" s="47" t="s">
        <v>14</v>
      </c>
      <c r="I85" s="48" t="s">
        <v>7</v>
      </c>
    </row>
    <row r="86" spans="1:18" ht="15.75" x14ac:dyDescent="0.25">
      <c r="B86" s="11">
        <v>0.76736111111111116</v>
      </c>
      <c r="C86" s="16">
        <f t="shared" ref="C86:C91" si="0">B86+1/500</f>
        <v>0.76936111111111116</v>
      </c>
      <c r="D86" s="80"/>
      <c r="E86" s="74" t="s">
        <v>24</v>
      </c>
      <c r="F86" s="11">
        <v>0.77638888888888891</v>
      </c>
      <c r="G86" s="11">
        <v>0.77777777777777779</v>
      </c>
      <c r="H86" s="16">
        <f>G86+1/1000</f>
        <v>0.77877777777777779</v>
      </c>
      <c r="I86" s="13">
        <f t="shared" ref="I86:I100" si="1">H86+1/700</f>
        <v>0.78020634920634924</v>
      </c>
      <c r="K86" s="17"/>
      <c r="L86" s="17"/>
      <c r="M86" s="17"/>
      <c r="N86" s="17"/>
      <c r="O86" s="17"/>
      <c r="P86" s="17"/>
      <c r="Q86" s="17"/>
      <c r="R86" s="18"/>
    </row>
    <row r="87" spans="1:18" ht="15.75" x14ac:dyDescent="0.25">
      <c r="B87" s="14">
        <v>0.77430555555555547</v>
      </c>
      <c r="C87" s="14">
        <f t="shared" si="0"/>
        <v>0.77630555555555547</v>
      </c>
      <c r="D87" s="80"/>
      <c r="E87" s="75" t="s">
        <v>23</v>
      </c>
      <c r="F87" s="12">
        <v>0.78194444444444444</v>
      </c>
      <c r="G87" s="12">
        <v>0.78472222222222221</v>
      </c>
      <c r="H87" s="16">
        <f t="shared" ref="H87:H100" si="2">G87+1/1000</f>
        <v>0.78572222222222221</v>
      </c>
      <c r="I87" s="13">
        <f t="shared" si="1"/>
        <v>0.78715079365079366</v>
      </c>
      <c r="K87" s="19"/>
      <c r="L87" s="19"/>
      <c r="M87" s="19"/>
      <c r="N87" s="19"/>
      <c r="O87" s="19"/>
      <c r="P87" s="19"/>
      <c r="Q87" s="19"/>
      <c r="R87" s="18"/>
    </row>
    <row r="88" spans="1:18" ht="15.75" x14ac:dyDescent="0.25">
      <c r="B88" s="14">
        <v>0.78611111111111109</v>
      </c>
      <c r="C88" s="14">
        <f t="shared" si="0"/>
        <v>0.7881111111111111</v>
      </c>
      <c r="D88" s="80"/>
      <c r="E88" s="75" t="s">
        <v>25</v>
      </c>
      <c r="F88" s="12">
        <v>0.79375000000000007</v>
      </c>
      <c r="G88" s="12">
        <v>0.79652777777777783</v>
      </c>
      <c r="H88" s="16">
        <f t="shared" si="2"/>
        <v>0.79752777777777784</v>
      </c>
      <c r="I88" s="13">
        <f t="shared" si="1"/>
        <v>0.79895634920634928</v>
      </c>
      <c r="K88" s="19"/>
      <c r="L88" s="19"/>
      <c r="M88" s="19"/>
      <c r="N88" s="19"/>
      <c r="O88" s="19"/>
      <c r="P88" s="19"/>
      <c r="Q88" s="19"/>
      <c r="R88" s="18"/>
    </row>
    <row r="89" spans="1:18" ht="15.75" x14ac:dyDescent="0.25">
      <c r="B89" s="14">
        <v>0.80902777777777779</v>
      </c>
      <c r="C89" s="14">
        <f t="shared" si="0"/>
        <v>0.81102777777777779</v>
      </c>
      <c r="D89" s="80"/>
      <c r="E89" s="75" t="s">
        <v>26</v>
      </c>
      <c r="F89" s="12">
        <v>0.81666666666666676</v>
      </c>
      <c r="G89" s="12">
        <v>0.81944444444444453</v>
      </c>
      <c r="H89" s="16">
        <f t="shared" si="2"/>
        <v>0.82044444444444453</v>
      </c>
      <c r="I89" s="13">
        <f t="shared" si="1"/>
        <v>0.82187301587301598</v>
      </c>
      <c r="K89" s="18"/>
      <c r="L89" s="18"/>
      <c r="M89" s="18"/>
      <c r="N89" s="18"/>
      <c r="O89" s="18"/>
      <c r="P89" s="18"/>
      <c r="Q89" s="18"/>
      <c r="R89" s="18"/>
    </row>
    <row r="90" spans="1:18" ht="15.75" x14ac:dyDescent="0.25">
      <c r="B90" s="14">
        <v>0.82638888888888884</v>
      </c>
      <c r="C90" s="14">
        <f t="shared" si="0"/>
        <v>0.82838888888888884</v>
      </c>
      <c r="D90" s="80"/>
      <c r="E90" s="76"/>
      <c r="F90" s="12">
        <v>0.83888888888888891</v>
      </c>
      <c r="G90" s="12">
        <v>0.84166666666666667</v>
      </c>
      <c r="H90" s="16">
        <f t="shared" si="2"/>
        <v>0.84266666666666667</v>
      </c>
      <c r="I90" s="13">
        <f t="shared" si="1"/>
        <v>0.84409523809523812</v>
      </c>
      <c r="K90" s="18"/>
      <c r="L90" s="18"/>
      <c r="M90" s="18"/>
      <c r="N90" s="18"/>
      <c r="O90" s="20"/>
      <c r="P90" s="20"/>
      <c r="Q90" s="20"/>
      <c r="R90" s="18"/>
    </row>
    <row r="91" spans="1:18" ht="15.75" x14ac:dyDescent="0.25">
      <c r="B91" s="14">
        <v>0.85069444444444453</v>
      </c>
      <c r="C91" s="14">
        <f t="shared" si="0"/>
        <v>0.85269444444444453</v>
      </c>
      <c r="D91" s="80"/>
      <c r="E91" s="14">
        <v>0.85763888888888884</v>
      </c>
      <c r="F91" s="12">
        <f t="shared" ref="F91:F100" si="3">E91+1/450</f>
        <v>0.85986111111111108</v>
      </c>
      <c r="G91" s="12">
        <v>0.86319444444444438</v>
      </c>
      <c r="H91" s="16">
        <f t="shared" si="2"/>
        <v>0.86419444444444438</v>
      </c>
      <c r="I91" s="13">
        <f t="shared" si="1"/>
        <v>0.86562301587301582</v>
      </c>
      <c r="K91" s="19"/>
      <c r="L91" s="19"/>
      <c r="M91" s="19"/>
      <c r="N91" s="19"/>
      <c r="O91" s="19"/>
      <c r="P91" s="19"/>
      <c r="Q91" s="19"/>
      <c r="R91" s="18"/>
    </row>
    <row r="92" spans="1:18" ht="15.75" x14ac:dyDescent="0.25">
      <c r="B92" s="14">
        <v>0.87152777777777779</v>
      </c>
      <c r="C92" s="14">
        <f>B92+1/500</f>
        <v>0.87352777777777779</v>
      </c>
      <c r="D92" s="80"/>
      <c r="E92" s="14">
        <v>0.87847222222222221</v>
      </c>
      <c r="F92" s="12">
        <f t="shared" si="3"/>
        <v>0.88069444444444445</v>
      </c>
      <c r="G92" s="12">
        <v>0.88194444444444453</v>
      </c>
      <c r="H92" s="16">
        <f t="shared" si="2"/>
        <v>0.88294444444444453</v>
      </c>
      <c r="I92" s="13">
        <f>H92+1/700</f>
        <v>0.88437301587301598</v>
      </c>
      <c r="K92" s="19"/>
      <c r="L92" s="19"/>
      <c r="M92" s="19"/>
      <c r="N92" s="19"/>
      <c r="O92" s="18"/>
      <c r="P92" s="19"/>
      <c r="Q92" s="19"/>
      <c r="R92" s="18"/>
    </row>
    <row r="93" spans="1:18" ht="15.75" x14ac:dyDescent="0.25">
      <c r="B93" s="14">
        <v>0.89236111111111116</v>
      </c>
      <c r="C93" s="14">
        <f t="shared" ref="C93:C101" si="4">B93+1/500</f>
        <v>0.89436111111111116</v>
      </c>
      <c r="D93" s="14">
        <f>C93+1/350</f>
        <v>0.89721825396825405</v>
      </c>
      <c r="E93" s="14">
        <f>D93+1/220</f>
        <v>0.90176370851370857</v>
      </c>
      <c r="F93" s="12">
        <f t="shared" si="3"/>
        <v>0.90398593073593081</v>
      </c>
      <c r="G93" s="12">
        <v>0.90277777777777779</v>
      </c>
      <c r="H93" s="16">
        <f t="shared" si="2"/>
        <v>0.90377777777777779</v>
      </c>
      <c r="I93" s="13">
        <f t="shared" si="1"/>
        <v>0.90520634920634924</v>
      </c>
      <c r="K93" s="19"/>
      <c r="L93" s="19"/>
      <c r="M93" s="19"/>
      <c r="N93" s="19"/>
      <c r="O93" s="18"/>
      <c r="P93" s="19"/>
      <c r="Q93" s="19"/>
      <c r="R93" s="18"/>
    </row>
    <row r="94" spans="1:18" ht="15.75" x14ac:dyDescent="0.25">
      <c r="B94" s="14">
        <v>0.91319444444444453</v>
      </c>
      <c r="C94" s="14">
        <f t="shared" si="4"/>
        <v>0.91519444444444453</v>
      </c>
      <c r="D94" s="14">
        <f t="shared" ref="D94:D101" si="5">C94+1/350</f>
        <v>0.91805158730158742</v>
      </c>
      <c r="E94" s="14">
        <f t="shared" ref="E94:E100" si="6">D94+1/220</f>
        <v>0.92259704184704194</v>
      </c>
      <c r="F94" s="12">
        <f t="shared" si="3"/>
        <v>0.92481926406926418</v>
      </c>
      <c r="G94" s="12">
        <v>0.92361111111111116</v>
      </c>
      <c r="H94" s="16">
        <f t="shared" si="2"/>
        <v>0.92461111111111116</v>
      </c>
      <c r="I94" s="13">
        <f t="shared" si="1"/>
        <v>0.92603968253968261</v>
      </c>
      <c r="K94" s="20"/>
      <c r="L94" s="19"/>
      <c r="M94" s="19"/>
      <c r="N94" s="18"/>
      <c r="O94" s="18"/>
      <c r="P94" s="18"/>
      <c r="Q94" s="18"/>
      <c r="R94" s="18"/>
    </row>
    <row r="95" spans="1:18" ht="15.75" x14ac:dyDescent="0.25">
      <c r="B95" s="14">
        <v>0.93055555555555547</v>
      </c>
      <c r="C95" s="14">
        <f t="shared" si="4"/>
        <v>0.93255555555555547</v>
      </c>
      <c r="D95" s="14">
        <f t="shared" si="5"/>
        <v>0.93541269841269836</v>
      </c>
      <c r="E95" s="14">
        <f t="shared" si="6"/>
        <v>0.93995815295815288</v>
      </c>
      <c r="F95" s="12">
        <f t="shared" si="3"/>
        <v>0.94218037518037512</v>
      </c>
      <c r="G95" s="12">
        <v>0.94444444444444453</v>
      </c>
      <c r="H95" s="16">
        <f t="shared" si="2"/>
        <v>0.94544444444444453</v>
      </c>
      <c r="I95" s="13">
        <f t="shared" si="1"/>
        <v>0.94687301587301598</v>
      </c>
    </row>
    <row r="96" spans="1:18" ht="15.75" x14ac:dyDescent="0.25">
      <c r="B96" s="14">
        <v>0.95138888888888884</v>
      </c>
      <c r="C96" s="14">
        <f t="shared" si="4"/>
        <v>0.95338888888888884</v>
      </c>
      <c r="D96" s="14">
        <f t="shared" si="5"/>
        <v>0.95624603174603173</v>
      </c>
      <c r="E96" s="14">
        <f t="shared" si="6"/>
        <v>0.96079148629148625</v>
      </c>
      <c r="F96" s="12">
        <f t="shared" si="3"/>
        <v>0.96301370851370849</v>
      </c>
      <c r="G96" s="12">
        <v>0.96527777777777779</v>
      </c>
      <c r="H96" s="16">
        <f t="shared" si="2"/>
        <v>0.96627777777777779</v>
      </c>
      <c r="I96" s="13">
        <f t="shared" si="1"/>
        <v>0.96770634920634924</v>
      </c>
    </row>
    <row r="97" spans="1:10" ht="15.75" x14ac:dyDescent="0.25">
      <c r="B97" s="14">
        <v>0.97222222222222221</v>
      </c>
      <c r="C97" s="14">
        <f t="shared" si="4"/>
        <v>0.97422222222222221</v>
      </c>
      <c r="D97" s="14">
        <f t="shared" si="5"/>
        <v>0.9770793650793651</v>
      </c>
      <c r="E97" s="14">
        <f t="shared" si="6"/>
        <v>0.98162481962481962</v>
      </c>
      <c r="F97" s="12">
        <f t="shared" si="3"/>
        <v>0.98384704184704186</v>
      </c>
      <c r="G97" s="12">
        <v>0.98611111111111116</v>
      </c>
      <c r="H97" s="16">
        <f t="shared" si="2"/>
        <v>0.98711111111111116</v>
      </c>
      <c r="I97" s="13">
        <f t="shared" si="1"/>
        <v>0.98853968253968261</v>
      </c>
    </row>
    <row r="98" spans="1:10" ht="15.75" x14ac:dyDescent="0.25">
      <c r="B98" s="14">
        <v>0.99305555555555547</v>
      </c>
      <c r="C98" s="14">
        <f t="shared" si="4"/>
        <v>0.99505555555555547</v>
      </c>
      <c r="D98" s="14">
        <f t="shared" si="5"/>
        <v>0.99791269841269836</v>
      </c>
      <c r="E98" s="14">
        <f t="shared" si="6"/>
        <v>1.0024581529581529</v>
      </c>
      <c r="F98" s="12">
        <f t="shared" si="3"/>
        <v>1.004680375180375</v>
      </c>
      <c r="G98" s="12">
        <v>6.9444444444444441E-3</v>
      </c>
      <c r="H98" s="16">
        <f t="shared" si="2"/>
        <v>7.9444444444444449E-3</v>
      </c>
      <c r="I98" s="13">
        <f t="shared" si="1"/>
        <v>9.3730158730158733E-3</v>
      </c>
    </row>
    <row r="99" spans="1:10" ht="15.75" x14ac:dyDescent="0.25">
      <c r="B99" s="14">
        <v>1.3888888888888888E-2</v>
      </c>
      <c r="C99" s="14">
        <f t="shared" si="4"/>
        <v>1.588888888888889E-2</v>
      </c>
      <c r="D99" s="14">
        <f t="shared" si="5"/>
        <v>1.8746031746031747E-2</v>
      </c>
      <c r="E99" s="14">
        <f t="shared" si="6"/>
        <v>2.3291486291486294E-2</v>
      </c>
      <c r="F99" s="12">
        <f t="shared" si="3"/>
        <v>2.5513708513708516E-2</v>
      </c>
      <c r="G99" s="12">
        <v>2.7777777777777776E-2</v>
      </c>
      <c r="H99" s="16">
        <f t="shared" si="2"/>
        <v>2.8777777777777777E-2</v>
      </c>
      <c r="I99" s="13">
        <f t="shared" si="1"/>
        <v>3.0206349206349205E-2</v>
      </c>
    </row>
    <row r="100" spans="1:10" ht="15.75" x14ac:dyDescent="0.25">
      <c r="B100" s="14">
        <v>3.4722222222222224E-2</v>
      </c>
      <c r="C100" s="14">
        <f t="shared" si="4"/>
        <v>3.6722222222222226E-2</v>
      </c>
      <c r="D100" s="14">
        <f t="shared" si="5"/>
        <v>3.9579365079365082E-2</v>
      </c>
      <c r="E100" s="14">
        <f t="shared" si="6"/>
        <v>4.4124819624819629E-2</v>
      </c>
      <c r="F100" s="12">
        <f t="shared" si="3"/>
        <v>4.6347041847041852E-2</v>
      </c>
      <c r="G100" s="12">
        <v>4.8611111111111112E-2</v>
      </c>
      <c r="H100" s="16">
        <f t="shared" si="2"/>
        <v>4.9611111111111113E-2</v>
      </c>
      <c r="I100" s="13">
        <f t="shared" si="1"/>
        <v>5.1039682539682545E-2</v>
      </c>
    </row>
    <row r="101" spans="1:10" ht="15.75" x14ac:dyDescent="0.25">
      <c r="B101" s="51">
        <v>5.5555555555555552E-2</v>
      </c>
      <c r="C101" s="51">
        <f t="shared" si="4"/>
        <v>5.7555555555555554E-2</v>
      </c>
      <c r="D101" s="51">
        <f t="shared" si="5"/>
        <v>6.0412698412698411E-2</v>
      </c>
      <c r="E101" s="81"/>
      <c r="F101" s="81"/>
      <c r="G101" s="81"/>
      <c r="H101" s="81"/>
      <c r="I101" s="81"/>
    </row>
    <row r="102" spans="1:10" s="72" customFormat="1" ht="25.15" customHeight="1" x14ac:dyDescent="0.35">
      <c r="A102" s="107" t="s">
        <v>22</v>
      </c>
      <c r="B102" s="108"/>
      <c r="C102" s="108"/>
      <c r="D102" s="108"/>
      <c r="E102" s="108"/>
      <c r="F102" s="108"/>
      <c r="G102" s="108"/>
      <c r="H102" s="108"/>
      <c r="I102" s="108"/>
      <c r="J102" s="108"/>
    </row>
    <row r="103" spans="1:10" x14ac:dyDescent="0.25">
      <c r="B103" s="54"/>
      <c r="C103" s="55" t="s">
        <v>17</v>
      </c>
      <c r="D103" s="63"/>
      <c r="E103" s="64"/>
      <c r="F103" s="65"/>
      <c r="G103" s="57"/>
      <c r="H103" s="56" t="s">
        <v>21</v>
      </c>
      <c r="I103" s="57"/>
    </row>
    <row r="104" spans="1:10" x14ac:dyDescent="0.25">
      <c r="B104" s="21"/>
      <c r="C104" s="22" t="s">
        <v>18</v>
      </c>
      <c r="D104" s="22" t="s">
        <v>2</v>
      </c>
      <c r="G104" s="23"/>
      <c r="H104" s="29" t="s">
        <v>2</v>
      </c>
      <c r="I104" s="29" t="s">
        <v>18</v>
      </c>
    </row>
    <row r="105" spans="1:10" x14ac:dyDescent="0.25">
      <c r="B105" s="30" t="s">
        <v>19</v>
      </c>
      <c r="C105" s="31">
        <v>0.24305555555555555</v>
      </c>
      <c r="D105" s="31">
        <v>0.24652777777777779</v>
      </c>
      <c r="G105" s="30" t="s">
        <v>19</v>
      </c>
      <c r="H105" s="31">
        <v>0.58680555555555558</v>
      </c>
      <c r="I105" s="31">
        <v>0.59722222222222221</v>
      </c>
    </row>
    <row r="106" spans="1:10" x14ac:dyDescent="0.25">
      <c r="B106" s="30" t="s">
        <v>19</v>
      </c>
      <c r="C106" s="31">
        <v>0.25694444444444448</v>
      </c>
      <c r="D106" s="31">
        <v>0.2673611111111111</v>
      </c>
      <c r="G106" s="30" t="s">
        <v>19</v>
      </c>
      <c r="H106" s="31">
        <v>0.60763888888888895</v>
      </c>
      <c r="I106" s="32">
        <v>0.61805555555555558</v>
      </c>
    </row>
    <row r="107" spans="1:10" x14ac:dyDescent="0.25">
      <c r="B107" s="23" t="s">
        <v>20</v>
      </c>
      <c r="C107" s="24">
        <v>0.2673611111111111</v>
      </c>
      <c r="D107" s="24">
        <v>0.27777777777777779</v>
      </c>
      <c r="G107" s="30" t="s">
        <v>19</v>
      </c>
      <c r="H107" s="31">
        <v>0.62847222222222221</v>
      </c>
      <c r="I107" s="32">
        <v>0.63888888888888895</v>
      </c>
    </row>
    <row r="108" spans="1:10" x14ac:dyDescent="0.25">
      <c r="B108" s="30" t="s">
        <v>19</v>
      </c>
      <c r="C108" s="31">
        <v>0.27777777777777779</v>
      </c>
      <c r="D108" s="31">
        <v>0.28819444444444448</v>
      </c>
      <c r="G108" s="23" t="s">
        <v>20</v>
      </c>
      <c r="H108" s="24">
        <v>0.63888888888888895</v>
      </c>
      <c r="I108" s="25">
        <v>0.64930555555555558</v>
      </c>
    </row>
    <row r="109" spans="1:10" x14ac:dyDescent="0.25">
      <c r="B109" s="23" t="s">
        <v>20</v>
      </c>
      <c r="C109" s="24">
        <v>0.28819444444444448</v>
      </c>
      <c r="D109" s="24">
        <v>0.2986111111111111</v>
      </c>
      <c r="G109" s="30" t="s">
        <v>19</v>
      </c>
      <c r="H109" s="31">
        <v>0.64930555555555558</v>
      </c>
      <c r="I109" s="32">
        <v>0.65972222222222221</v>
      </c>
    </row>
    <row r="110" spans="1:10" x14ac:dyDescent="0.25">
      <c r="B110" s="30" t="s">
        <v>19</v>
      </c>
      <c r="C110" s="31">
        <v>0.2986111111111111</v>
      </c>
      <c r="D110" s="31">
        <v>0.30902777777777779</v>
      </c>
      <c r="G110" s="23" t="s">
        <v>20</v>
      </c>
      <c r="H110" s="24">
        <v>0.65972222222222221</v>
      </c>
      <c r="I110" s="25">
        <v>0.67013888888888884</v>
      </c>
    </row>
    <row r="111" spans="1:10" x14ac:dyDescent="0.25">
      <c r="B111" s="23" t="s">
        <v>20</v>
      </c>
      <c r="C111" s="24">
        <v>0.30902777777777779</v>
      </c>
      <c r="D111" s="24">
        <v>0.31944444444444448</v>
      </c>
      <c r="G111" s="30" t="s">
        <v>19</v>
      </c>
      <c r="H111" s="31">
        <v>0.67013888888888884</v>
      </c>
      <c r="I111" s="32">
        <v>0.68055555555555547</v>
      </c>
    </row>
    <row r="112" spans="1:10" x14ac:dyDescent="0.25">
      <c r="B112" s="30" t="s">
        <v>19</v>
      </c>
      <c r="C112" s="31">
        <v>0.31944444444444448</v>
      </c>
      <c r="D112" s="31">
        <v>0.3298611111111111</v>
      </c>
      <c r="G112" s="23" t="s">
        <v>20</v>
      </c>
      <c r="H112" s="24">
        <v>0.68055555555555547</v>
      </c>
      <c r="I112" s="25">
        <v>0.66875000000000007</v>
      </c>
    </row>
    <row r="113" spans="2:9" x14ac:dyDescent="0.25">
      <c r="B113" s="23" t="s">
        <v>20</v>
      </c>
      <c r="C113" s="24">
        <v>0.3298611111111111</v>
      </c>
      <c r="D113" s="24">
        <v>0.34027777777777773</v>
      </c>
      <c r="G113" s="30" t="s">
        <v>19</v>
      </c>
      <c r="H113" s="31">
        <v>0.69097222222222221</v>
      </c>
      <c r="I113" s="32">
        <v>0.70138888888888884</v>
      </c>
    </row>
    <row r="114" spans="2:9" x14ac:dyDescent="0.25">
      <c r="B114" s="30" t="s">
        <v>19</v>
      </c>
      <c r="C114" s="31">
        <v>0.34027777777777773</v>
      </c>
      <c r="D114" s="31">
        <v>0.35069444444444442</v>
      </c>
      <c r="G114" s="23" t="s">
        <v>20</v>
      </c>
      <c r="H114" s="24">
        <v>0.70138888888888884</v>
      </c>
      <c r="I114" s="25">
        <v>0.71180555555555547</v>
      </c>
    </row>
    <row r="115" spans="2:9" x14ac:dyDescent="0.25">
      <c r="B115" s="23" t="s">
        <v>20</v>
      </c>
      <c r="C115" s="24">
        <v>0.35069444444444442</v>
      </c>
      <c r="D115" s="24">
        <v>0.3611111111111111</v>
      </c>
      <c r="G115" s="30" t="s">
        <v>19</v>
      </c>
      <c r="H115" s="31">
        <v>0.71180555555555547</v>
      </c>
      <c r="I115" s="32">
        <v>0.72222222222222221</v>
      </c>
    </row>
    <row r="116" spans="2:9" x14ac:dyDescent="0.25">
      <c r="B116" s="30" t="s">
        <v>19</v>
      </c>
      <c r="C116" s="31">
        <v>0.3611111111111111</v>
      </c>
      <c r="D116" s="31">
        <v>0.37152777777777773</v>
      </c>
      <c r="G116" s="23" t="s">
        <v>20</v>
      </c>
      <c r="H116" s="24">
        <v>0.72222222222222221</v>
      </c>
      <c r="I116" s="25">
        <v>0.73263888888888884</v>
      </c>
    </row>
    <row r="117" spans="2:9" x14ac:dyDescent="0.25">
      <c r="G117" s="30" t="s">
        <v>19</v>
      </c>
      <c r="H117" s="31">
        <v>0.73263888888888884</v>
      </c>
      <c r="I117" s="32">
        <v>0.74305555555555547</v>
      </c>
    </row>
    <row r="118" spans="2:9" x14ac:dyDescent="0.25">
      <c r="G118" s="23" t="s">
        <v>20</v>
      </c>
      <c r="H118" s="24">
        <v>0.74305555555555547</v>
      </c>
      <c r="I118" s="25">
        <v>0.75347222222222221</v>
      </c>
    </row>
    <row r="119" spans="2:9" x14ac:dyDescent="0.25">
      <c r="G119" s="30" t="s">
        <v>19</v>
      </c>
      <c r="H119" s="31">
        <v>0.75347222222222221</v>
      </c>
      <c r="I119" s="32">
        <v>0.76388888888888884</v>
      </c>
    </row>
    <row r="120" spans="2:9" x14ac:dyDescent="0.25">
      <c r="G120" s="23" t="s">
        <v>20</v>
      </c>
      <c r="H120" s="24">
        <v>0.76388888888888884</v>
      </c>
      <c r="I120" s="25">
        <v>0.77430555555555547</v>
      </c>
    </row>
    <row r="121" spans="2:9" x14ac:dyDescent="0.25">
      <c r="C121" s="53" t="s">
        <v>27</v>
      </c>
      <c r="G121" s="23" t="s">
        <v>20</v>
      </c>
      <c r="H121" s="24">
        <v>0.78472222222222221</v>
      </c>
      <c r="I121" s="25">
        <v>0.79513888888888884</v>
      </c>
    </row>
    <row r="122" spans="2:9" x14ac:dyDescent="0.25">
      <c r="C122" s="53" t="s">
        <v>43</v>
      </c>
      <c r="G122" s="28" t="s">
        <v>20</v>
      </c>
      <c r="H122" s="27">
        <v>0.80208333333333337</v>
      </c>
      <c r="I122" s="26">
        <v>0.80902777777777779</v>
      </c>
    </row>
    <row r="123" spans="2:9" x14ac:dyDescent="0.25">
      <c r="G123" s="28" t="s">
        <v>20</v>
      </c>
      <c r="H123" s="27">
        <v>0.81597222222222221</v>
      </c>
      <c r="I123" s="26">
        <v>0.82291666666666663</v>
      </c>
    </row>
    <row r="124" spans="2:9" x14ac:dyDescent="0.25">
      <c r="B124" s="52"/>
      <c r="G124" s="23" t="s">
        <v>20</v>
      </c>
      <c r="H124" s="24">
        <v>0.82986111111111116</v>
      </c>
      <c r="I124" s="25">
        <v>0.83680555555555547</v>
      </c>
    </row>
    <row r="125" spans="2:9" x14ac:dyDescent="0.25">
      <c r="G125" s="23" t="s">
        <v>20</v>
      </c>
      <c r="H125" s="24">
        <v>0.84375</v>
      </c>
      <c r="I125" s="25">
        <v>0.85069444444444453</v>
      </c>
    </row>
  </sheetData>
  <mergeCells count="7">
    <mergeCell ref="A102:J102"/>
    <mergeCell ref="A62:J62"/>
    <mergeCell ref="A1:J1"/>
    <mergeCell ref="A38:J38"/>
    <mergeCell ref="A10:J10"/>
    <mergeCell ref="A50:J50"/>
    <mergeCell ref="A84:J84"/>
  </mergeCells>
  <printOptions horizontalCentered="1" verticalCentered="1"/>
  <pageMargins left="0.25" right="0.25" top="0.22" bottom="0.22" header="0.3" footer="0.18"/>
  <pageSetup scale="72" fitToHeight="2" orientation="portrait" r:id="rId1"/>
  <headerFooter differentOddEven="1">
    <oddFooter>&amp;L&amp;9&amp;K02-046&amp;Z&amp;F</oddFooter>
    <evenFooter>&amp;L&amp;9Updated : January 12, 2018</evenFooter>
  </headerFooter>
  <rowBreaks count="2" manualBreakCount="2">
    <brk id="60" max="16383" man="1"/>
    <brk id="6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1"/>
  <sheetViews>
    <sheetView tabSelected="1" zoomScaleNormal="100" workbookViewId="0">
      <selection activeCell="B2" sqref="A2:XFD2"/>
    </sheetView>
  </sheetViews>
  <sheetFormatPr defaultRowHeight="15" x14ac:dyDescent="0.25"/>
  <cols>
    <col min="1" max="1" width="12.42578125" style="82" customWidth="1"/>
    <col min="2" max="15" width="12.7109375" customWidth="1"/>
  </cols>
  <sheetData>
    <row r="1" spans="1:15" ht="63.75" thickBot="1" x14ac:dyDescent="0.3">
      <c r="A1" s="106"/>
      <c r="B1" s="89" t="s">
        <v>12</v>
      </c>
      <c r="C1" s="91" t="s">
        <v>38</v>
      </c>
      <c r="D1" s="89" t="s">
        <v>28</v>
      </c>
      <c r="E1" s="91" t="s">
        <v>10</v>
      </c>
      <c r="F1" s="89" t="s">
        <v>1</v>
      </c>
      <c r="G1" s="91" t="s">
        <v>2</v>
      </c>
      <c r="H1" s="89" t="s">
        <v>3</v>
      </c>
      <c r="I1" s="91" t="s">
        <v>4</v>
      </c>
      <c r="J1" s="89" t="s">
        <v>29</v>
      </c>
      <c r="K1" s="91" t="s">
        <v>30</v>
      </c>
      <c r="L1" s="90" t="s">
        <v>5</v>
      </c>
      <c r="M1" s="92" t="s">
        <v>11</v>
      </c>
      <c r="N1" s="90" t="s">
        <v>6</v>
      </c>
      <c r="O1" s="93" t="s">
        <v>7</v>
      </c>
    </row>
    <row r="2" spans="1:15" ht="16.899999999999999" hidden="1" customHeight="1" x14ac:dyDescent="0.25">
      <c r="A2" s="115" t="s">
        <v>35</v>
      </c>
      <c r="B2" s="98"/>
      <c r="C2" s="98"/>
      <c r="D2" s="98"/>
      <c r="E2" s="100">
        <v>0.16666666666666666</v>
      </c>
      <c r="F2" s="100">
        <v>0.17013888888888887</v>
      </c>
      <c r="G2" s="100">
        <v>0.17222222222222225</v>
      </c>
      <c r="H2" s="100">
        <v>0.17361111111111113</v>
      </c>
      <c r="I2" s="100">
        <v>0.17430555555555557</v>
      </c>
      <c r="J2" s="98"/>
      <c r="K2" s="98"/>
      <c r="L2" s="100">
        <v>0.1763888888888889</v>
      </c>
      <c r="M2" s="98"/>
      <c r="N2" s="98"/>
      <c r="O2" s="100">
        <v>0.17916666666666667</v>
      </c>
    </row>
    <row r="3" spans="1:15" ht="16.899999999999999" customHeight="1" x14ac:dyDescent="0.25">
      <c r="A3" s="115"/>
      <c r="B3" s="98"/>
      <c r="C3" s="98"/>
      <c r="D3" s="98"/>
      <c r="E3" s="100">
        <v>0.16666666666666666</v>
      </c>
      <c r="F3" s="100">
        <v>0.17013888888888887</v>
      </c>
      <c r="G3" s="100">
        <v>0.17222222222222225</v>
      </c>
      <c r="H3" s="100">
        <v>0.17361111111111113</v>
      </c>
      <c r="I3" s="100">
        <v>0.17430555555555557</v>
      </c>
      <c r="J3" s="98"/>
      <c r="K3" s="98"/>
      <c r="L3" s="100">
        <v>0.1763888888888889</v>
      </c>
      <c r="M3" s="98"/>
      <c r="N3" s="98"/>
      <c r="O3" s="100">
        <v>0.17916666666666667</v>
      </c>
    </row>
    <row r="4" spans="1:15" ht="16.899999999999999" customHeight="1" x14ac:dyDescent="0.25">
      <c r="A4" s="115"/>
      <c r="B4" s="98"/>
      <c r="C4" s="98"/>
      <c r="D4" s="98"/>
      <c r="E4" s="101">
        <v>0.18402777777777779</v>
      </c>
      <c r="F4" s="101">
        <v>0.1875</v>
      </c>
      <c r="G4" s="101">
        <v>0.18958333333333333</v>
      </c>
      <c r="H4" s="101">
        <v>0.19097222222222221</v>
      </c>
      <c r="I4" s="101">
        <v>0.19166666666666665</v>
      </c>
      <c r="J4" s="98"/>
      <c r="K4" s="98"/>
      <c r="L4" s="101">
        <v>0.19375000000000001</v>
      </c>
      <c r="M4" s="98"/>
      <c r="N4" s="98"/>
      <c r="O4" s="101">
        <v>0.19652777777777777</v>
      </c>
    </row>
    <row r="5" spans="1:15" ht="16.899999999999999" customHeight="1" x14ac:dyDescent="0.25">
      <c r="A5" s="115"/>
      <c r="B5" s="98"/>
      <c r="C5" s="98"/>
      <c r="D5" s="98"/>
      <c r="E5" s="101">
        <v>0.20138888888888887</v>
      </c>
      <c r="F5" s="101">
        <v>0.20486111111111113</v>
      </c>
      <c r="G5" s="101">
        <v>0.20694444444444446</v>
      </c>
      <c r="H5" s="101">
        <v>0.20833333333333334</v>
      </c>
      <c r="I5" s="101">
        <v>0.20902777777777778</v>
      </c>
      <c r="J5" s="98"/>
      <c r="K5" s="98"/>
      <c r="L5" s="101">
        <v>0.21111111111111111</v>
      </c>
      <c r="M5" s="98"/>
      <c r="N5" s="98"/>
      <c r="O5" s="101">
        <v>0.21388888888888891</v>
      </c>
    </row>
    <row r="6" spans="1:15" ht="16.899999999999999" customHeight="1" x14ac:dyDescent="0.25">
      <c r="A6" s="115"/>
      <c r="B6" s="98"/>
      <c r="C6" s="98"/>
      <c r="D6" s="98"/>
      <c r="E6" s="101">
        <v>0.20833333333333334</v>
      </c>
      <c r="F6" s="101">
        <v>0.21180555555555555</v>
      </c>
      <c r="G6" s="101">
        <v>0.21319444444444444</v>
      </c>
      <c r="H6" s="101">
        <v>0.21527777777777779</v>
      </c>
      <c r="I6" s="101">
        <v>0.21597222222222223</v>
      </c>
      <c r="J6" s="98"/>
      <c r="K6" s="98"/>
      <c r="L6" s="101">
        <v>0.21805555555555556</v>
      </c>
      <c r="M6" s="98"/>
      <c r="N6" s="98"/>
      <c r="O6" s="101">
        <v>0.22013888888888888</v>
      </c>
    </row>
    <row r="7" spans="1:15" ht="16.899999999999999" customHeight="1" x14ac:dyDescent="0.25">
      <c r="A7" s="115"/>
      <c r="B7" s="98"/>
      <c r="C7" s="98"/>
      <c r="D7" s="98"/>
      <c r="E7" s="101">
        <v>0.21875</v>
      </c>
      <c r="F7" s="101">
        <v>0.22222222222222221</v>
      </c>
      <c r="G7" s="101">
        <v>0.22430555555555556</v>
      </c>
      <c r="H7" s="101">
        <v>0.22569444444444445</v>
      </c>
      <c r="I7" s="101">
        <v>0.22638888888888889</v>
      </c>
      <c r="J7" s="98"/>
      <c r="K7" s="98"/>
      <c r="L7" s="101">
        <v>0.22847222222222222</v>
      </c>
      <c r="M7" s="98"/>
      <c r="N7" s="98"/>
      <c r="O7" s="101">
        <v>0.23124999999999998</v>
      </c>
    </row>
    <row r="8" spans="1:15" ht="16.899999999999999" customHeight="1" x14ac:dyDescent="0.25">
      <c r="A8" s="115"/>
      <c r="B8" s="98"/>
      <c r="C8" s="98"/>
      <c r="D8" s="98"/>
      <c r="E8" s="101">
        <v>0.22569444444444445</v>
      </c>
      <c r="F8" s="101">
        <v>0.22916666666666666</v>
      </c>
      <c r="G8" s="101">
        <v>0.23124999999999998</v>
      </c>
      <c r="H8" s="101">
        <v>0.23263888888888887</v>
      </c>
      <c r="I8" s="101">
        <v>0.23333333333333331</v>
      </c>
      <c r="J8" s="98"/>
      <c r="K8" s="98"/>
      <c r="L8" s="101">
        <v>0.23541666666666669</v>
      </c>
      <c r="M8" s="98"/>
      <c r="N8" s="98"/>
      <c r="O8" s="101">
        <v>0.23750000000000002</v>
      </c>
    </row>
    <row r="9" spans="1:15" ht="16.899999999999999" customHeight="1" x14ac:dyDescent="0.25">
      <c r="A9" s="115"/>
      <c r="B9" s="98"/>
      <c r="C9" s="98"/>
      <c r="D9" s="98"/>
      <c r="E9" s="102">
        <v>0.23611111111111113</v>
      </c>
      <c r="F9" s="102">
        <v>0.23958333333333334</v>
      </c>
      <c r="G9" s="102">
        <v>0.24166666666666667</v>
      </c>
      <c r="H9" s="102">
        <v>0.24305555555555555</v>
      </c>
      <c r="I9" s="102">
        <v>0.24374999999999999</v>
      </c>
      <c r="J9" s="98"/>
      <c r="K9" s="98"/>
      <c r="L9" s="102">
        <v>0.24583333333333335</v>
      </c>
      <c r="M9" s="98"/>
      <c r="N9" s="98"/>
      <c r="O9" s="102">
        <v>0.24861111111111112</v>
      </c>
    </row>
    <row r="10" spans="1:15" ht="16.899999999999999" customHeight="1" x14ac:dyDescent="0.25">
      <c r="A10" s="115"/>
      <c r="B10" s="98"/>
      <c r="C10" s="98"/>
      <c r="D10" s="98"/>
      <c r="E10" s="103">
        <v>0.24305555555555555</v>
      </c>
      <c r="F10" s="103">
        <v>0.24652777777777779</v>
      </c>
      <c r="G10" s="103">
        <v>0.24861111111111112</v>
      </c>
      <c r="H10" s="103">
        <v>0.25</v>
      </c>
      <c r="I10" s="103">
        <v>0.25069444444444444</v>
      </c>
      <c r="J10" s="98"/>
      <c r="K10" s="98"/>
      <c r="L10" s="98"/>
      <c r="M10" s="98"/>
      <c r="N10" s="103">
        <v>0.25416666666666665</v>
      </c>
      <c r="O10" s="103">
        <v>0.25625000000000003</v>
      </c>
    </row>
    <row r="11" spans="1:15" ht="16.899999999999999" customHeight="1" x14ac:dyDescent="0.25">
      <c r="A11" s="115"/>
      <c r="B11" s="98"/>
      <c r="C11" s="98"/>
      <c r="D11" s="98"/>
      <c r="E11" s="98"/>
      <c r="F11" s="104">
        <v>0.24305555555555555</v>
      </c>
      <c r="G11" s="104">
        <v>0.24652777777777779</v>
      </c>
      <c r="H11" s="98"/>
      <c r="I11" s="98"/>
      <c r="J11" s="98"/>
      <c r="K11" s="98"/>
      <c r="L11" s="98"/>
      <c r="M11" s="98"/>
      <c r="N11" s="98"/>
      <c r="O11" s="98"/>
    </row>
    <row r="12" spans="1:15" ht="16.899999999999999" customHeight="1" x14ac:dyDescent="0.25">
      <c r="A12" s="115"/>
      <c r="B12" s="83"/>
      <c r="C12" s="83"/>
      <c r="D12" s="83"/>
      <c r="E12" s="83"/>
      <c r="F12" s="84">
        <v>0.25694444444444448</v>
      </c>
      <c r="G12" s="84">
        <v>0.2673611111111111</v>
      </c>
      <c r="H12" s="83"/>
      <c r="I12" s="83"/>
      <c r="J12" s="83"/>
      <c r="K12" s="83"/>
      <c r="L12" s="83"/>
      <c r="M12" s="83"/>
      <c r="N12" s="83"/>
      <c r="O12" s="83"/>
    </row>
    <row r="13" spans="1:15" ht="16.899999999999999" customHeight="1" x14ac:dyDescent="0.25">
      <c r="A13" s="111" t="s">
        <v>44</v>
      </c>
      <c r="B13" s="83"/>
      <c r="C13" s="83"/>
      <c r="D13" s="83"/>
      <c r="E13" s="83"/>
      <c r="F13" s="84">
        <v>0.2673611111111111</v>
      </c>
      <c r="G13" s="84">
        <v>0.27777777777777779</v>
      </c>
      <c r="H13" s="83"/>
      <c r="I13" s="83"/>
      <c r="J13" s="83"/>
      <c r="K13" s="83"/>
      <c r="L13" s="83"/>
      <c r="M13" s="83"/>
      <c r="N13" s="83"/>
      <c r="O13" s="83"/>
    </row>
    <row r="14" spans="1:15" ht="16.899999999999999" customHeight="1" x14ac:dyDescent="0.25">
      <c r="A14" s="111"/>
      <c r="B14" s="83"/>
      <c r="C14" s="83"/>
      <c r="D14" s="83"/>
      <c r="E14" s="83"/>
      <c r="F14" s="84">
        <v>0.27777777777777779</v>
      </c>
      <c r="G14" s="84">
        <v>0.28819444444444448</v>
      </c>
      <c r="H14" s="83"/>
      <c r="I14" s="83"/>
      <c r="J14" s="83"/>
      <c r="K14" s="83"/>
      <c r="L14" s="83"/>
      <c r="M14" s="83"/>
      <c r="N14" s="83"/>
      <c r="O14" s="83"/>
    </row>
    <row r="15" spans="1:15" ht="16.899999999999999" customHeight="1" x14ac:dyDescent="0.25">
      <c r="A15" s="111"/>
      <c r="B15" s="83"/>
      <c r="C15" s="83"/>
      <c r="D15" s="83"/>
      <c r="E15" s="83"/>
      <c r="F15" s="84">
        <v>0.28819444444444448</v>
      </c>
      <c r="G15" s="84">
        <v>0.2986111111111111</v>
      </c>
      <c r="H15" s="83"/>
      <c r="I15" s="83"/>
      <c r="J15" s="83"/>
      <c r="K15" s="83"/>
      <c r="L15" s="83"/>
      <c r="M15" s="83"/>
      <c r="N15" s="83"/>
      <c r="O15" s="83"/>
    </row>
    <row r="16" spans="1:15" ht="16.899999999999999" customHeight="1" x14ac:dyDescent="0.25">
      <c r="A16" s="111"/>
      <c r="B16" s="83"/>
      <c r="C16" s="83"/>
      <c r="D16" s="83"/>
      <c r="E16" s="83"/>
      <c r="F16" s="84">
        <v>0.2986111111111111</v>
      </c>
      <c r="G16" s="84">
        <v>0.30902777777777779</v>
      </c>
      <c r="H16" s="83"/>
      <c r="I16" s="83"/>
      <c r="J16" s="83"/>
      <c r="K16" s="83"/>
      <c r="L16" s="83"/>
      <c r="M16" s="83"/>
      <c r="N16" s="83"/>
      <c r="O16" s="83"/>
    </row>
    <row r="17" spans="1:15" ht="16.899999999999999" customHeight="1" x14ac:dyDescent="0.25">
      <c r="A17" s="111"/>
      <c r="B17" s="83"/>
      <c r="C17" s="83"/>
      <c r="D17" s="83"/>
      <c r="E17" s="83"/>
      <c r="F17" s="84">
        <v>0.30902777777777779</v>
      </c>
      <c r="G17" s="84">
        <v>0.31944444444444448</v>
      </c>
      <c r="H17" s="83"/>
      <c r="I17" s="83"/>
      <c r="J17" s="83"/>
      <c r="K17" s="83"/>
      <c r="L17" s="83"/>
      <c r="M17" s="83"/>
      <c r="N17" s="83"/>
      <c r="O17" s="83"/>
    </row>
    <row r="18" spans="1:15" ht="16.899999999999999" customHeight="1" x14ac:dyDescent="0.25">
      <c r="A18" s="111"/>
      <c r="B18" s="83"/>
      <c r="C18" s="83"/>
      <c r="D18" s="83"/>
      <c r="E18" s="83"/>
      <c r="F18" s="84">
        <v>0.31944444444444448</v>
      </c>
      <c r="G18" s="84">
        <v>0.3298611111111111</v>
      </c>
      <c r="H18" s="83"/>
      <c r="I18" s="83"/>
      <c r="J18" s="83"/>
      <c r="K18" s="83"/>
      <c r="L18" s="83"/>
      <c r="M18" s="83"/>
      <c r="N18" s="83"/>
      <c r="O18" s="83"/>
    </row>
    <row r="19" spans="1:15" ht="16.899999999999999" customHeight="1" x14ac:dyDescent="0.25">
      <c r="A19" s="111"/>
      <c r="B19" s="83"/>
      <c r="C19" s="83"/>
      <c r="D19" s="83"/>
      <c r="E19" s="83"/>
      <c r="F19" s="84">
        <v>0.3298611111111111</v>
      </c>
      <c r="G19" s="84">
        <v>0.34027777777777773</v>
      </c>
      <c r="H19" s="83"/>
      <c r="I19" s="83"/>
      <c r="J19" s="83"/>
      <c r="K19" s="83"/>
      <c r="L19" s="83"/>
      <c r="M19" s="83"/>
      <c r="N19" s="83"/>
      <c r="O19" s="83"/>
    </row>
    <row r="20" spans="1:15" ht="16.899999999999999" customHeight="1" x14ac:dyDescent="0.25">
      <c r="A20" s="111"/>
      <c r="B20" s="83"/>
      <c r="C20" s="83"/>
      <c r="D20" s="83"/>
      <c r="E20" s="83"/>
      <c r="F20" s="84">
        <v>0.34027777777777773</v>
      </c>
      <c r="G20" s="84">
        <v>0.35069444444444442</v>
      </c>
      <c r="H20" s="83"/>
      <c r="I20" s="83"/>
      <c r="J20" s="83"/>
      <c r="K20" s="83"/>
      <c r="L20" s="83"/>
      <c r="M20" s="83"/>
      <c r="N20" s="83"/>
      <c r="O20" s="83"/>
    </row>
    <row r="21" spans="1:15" ht="16.899999999999999" customHeight="1" x14ac:dyDescent="0.25">
      <c r="A21" s="111"/>
      <c r="B21" s="83"/>
      <c r="C21" s="83"/>
      <c r="D21" s="83"/>
      <c r="E21" s="83"/>
      <c r="F21" s="84">
        <v>0.35069444444444442</v>
      </c>
      <c r="G21" s="84">
        <v>0.3611111111111111</v>
      </c>
      <c r="H21" s="83"/>
      <c r="I21" s="83"/>
      <c r="J21" s="83"/>
      <c r="K21" s="83"/>
      <c r="L21" s="83"/>
      <c r="M21" s="83"/>
      <c r="N21" s="83"/>
      <c r="O21" s="83"/>
    </row>
    <row r="22" spans="1:15" ht="16.899999999999999" customHeight="1" thickBot="1" x14ac:dyDescent="0.3">
      <c r="A22" s="111"/>
      <c r="B22" s="83"/>
      <c r="C22" s="83"/>
      <c r="D22" s="83"/>
      <c r="E22" s="83"/>
      <c r="F22" s="84">
        <v>0.3611111111111111</v>
      </c>
      <c r="G22" s="84">
        <v>0.37152777777777773</v>
      </c>
      <c r="H22" s="83"/>
      <c r="I22" s="83"/>
      <c r="J22" s="83"/>
      <c r="K22" s="83"/>
      <c r="L22" s="83"/>
      <c r="M22" s="83"/>
      <c r="N22" s="83"/>
      <c r="O22" s="83"/>
    </row>
    <row r="23" spans="1:15" ht="16.899999999999999" customHeight="1" x14ac:dyDescent="0.25">
      <c r="A23" s="111"/>
      <c r="B23" s="85">
        <v>0.375</v>
      </c>
      <c r="C23" s="85">
        <v>0.3756944444444445</v>
      </c>
      <c r="D23" s="85">
        <v>0.37638888888888888</v>
      </c>
      <c r="E23" s="85">
        <v>0.37986111111111115</v>
      </c>
      <c r="F23" s="85">
        <v>0.3833333333333333</v>
      </c>
      <c r="G23" s="85">
        <v>0.38819444444444445</v>
      </c>
      <c r="H23" s="85">
        <v>0.39097222222222222</v>
      </c>
      <c r="I23" s="85">
        <v>0.39166666666666666</v>
      </c>
      <c r="J23" s="85">
        <v>0.3923611111111111</v>
      </c>
      <c r="K23" s="85">
        <v>0.39374999999999999</v>
      </c>
      <c r="L23" s="83"/>
      <c r="M23" s="83"/>
      <c r="N23" s="83"/>
      <c r="O23" s="83"/>
    </row>
    <row r="24" spans="1:15" ht="16.899999999999999" customHeight="1" x14ac:dyDescent="0.25">
      <c r="A24" s="111"/>
      <c r="B24" s="86">
        <v>0.40277777777777773</v>
      </c>
      <c r="C24" s="86">
        <v>0.40347222222222223</v>
      </c>
      <c r="D24" s="86">
        <v>0.40416666666666662</v>
      </c>
      <c r="E24" s="86">
        <v>0.40763888888888888</v>
      </c>
      <c r="F24" s="86">
        <v>0.41111111111111115</v>
      </c>
      <c r="G24" s="86">
        <v>0.41597222222222219</v>
      </c>
      <c r="H24" s="86">
        <v>0.41875000000000001</v>
      </c>
      <c r="I24" s="86">
        <v>0.41944444444444445</v>
      </c>
      <c r="J24" s="86">
        <v>0.4201388888888889</v>
      </c>
      <c r="K24" s="86">
        <v>0.42152777777777778</v>
      </c>
      <c r="L24" s="83"/>
      <c r="M24" s="83"/>
      <c r="N24" s="83"/>
      <c r="O24" s="83"/>
    </row>
    <row r="25" spans="1:15" ht="16.899999999999999" customHeight="1" x14ac:dyDescent="0.25">
      <c r="A25" s="111"/>
      <c r="B25" s="87">
        <v>0.43055555555555558</v>
      </c>
      <c r="C25" s="87">
        <v>0.43124999999999997</v>
      </c>
      <c r="D25" s="87">
        <v>0.43194444444444446</v>
      </c>
      <c r="E25" s="87">
        <v>0.43541666666666662</v>
      </c>
      <c r="F25" s="87">
        <v>0.43888888888888888</v>
      </c>
      <c r="G25" s="87">
        <v>0.44375000000000003</v>
      </c>
      <c r="H25" s="87">
        <v>0.94652777777777775</v>
      </c>
      <c r="I25" s="87">
        <v>0.44722222222222219</v>
      </c>
      <c r="J25" s="87">
        <v>0.44791666666666669</v>
      </c>
      <c r="K25" s="87">
        <v>0.44930555555555557</v>
      </c>
      <c r="L25" s="83"/>
      <c r="M25" s="83"/>
      <c r="N25" s="83"/>
      <c r="O25" s="83"/>
    </row>
    <row r="26" spans="1:15" ht="16.899999999999999" customHeight="1" x14ac:dyDescent="0.25">
      <c r="A26" s="111"/>
      <c r="B26" s="87">
        <v>0.45833333333333331</v>
      </c>
      <c r="C26" s="87">
        <v>0.45902777777777781</v>
      </c>
      <c r="D26" s="87">
        <v>0.4597222222222222</v>
      </c>
      <c r="E26" s="87">
        <v>0.46319444444444446</v>
      </c>
      <c r="F26" s="87">
        <v>0.46666666666666662</v>
      </c>
      <c r="G26" s="87">
        <v>0.47152777777777777</v>
      </c>
      <c r="H26" s="87">
        <v>0.47430555555555554</v>
      </c>
      <c r="I26" s="87">
        <v>0.47500000000000003</v>
      </c>
      <c r="J26" s="87">
        <v>0.47569444444444442</v>
      </c>
      <c r="K26" s="87">
        <v>0.4770833333333333</v>
      </c>
      <c r="L26" s="83"/>
      <c r="M26" s="83"/>
      <c r="N26" s="83"/>
      <c r="O26" s="83"/>
    </row>
    <row r="27" spans="1:15" ht="16.899999999999999" customHeight="1" x14ac:dyDescent="0.25">
      <c r="A27" s="111"/>
      <c r="B27" s="87">
        <v>0.4861111111111111</v>
      </c>
      <c r="C27" s="87">
        <v>0.48680555555555555</v>
      </c>
      <c r="D27" s="87">
        <v>0.48749999999999999</v>
      </c>
      <c r="E27" s="87">
        <v>0.4909722222222222</v>
      </c>
      <c r="F27" s="87">
        <v>0.49444444444444446</v>
      </c>
      <c r="G27" s="87">
        <v>0.4993055555555555</v>
      </c>
      <c r="H27" s="87">
        <v>0.50208333333333333</v>
      </c>
      <c r="I27" s="87">
        <v>0.50277777777777777</v>
      </c>
      <c r="J27" s="87">
        <v>3.472222222222222E-3</v>
      </c>
      <c r="K27" s="87">
        <v>0.50486111111111109</v>
      </c>
      <c r="L27" s="83"/>
      <c r="M27" s="83"/>
      <c r="N27" s="83"/>
      <c r="O27" s="83"/>
    </row>
    <row r="28" spans="1:15" ht="16.899999999999999" customHeight="1" x14ac:dyDescent="0.25">
      <c r="A28" s="111"/>
      <c r="B28" s="87">
        <v>0.51388888888888895</v>
      </c>
      <c r="C28" s="87">
        <v>0.51458333333333328</v>
      </c>
      <c r="D28" s="87">
        <v>0.51527777777777783</v>
      </c>
      <c r="E28" s="87">
        <v>0.51874999999999993</v>
      </c>
      <c r="F28" s="87">
        <v>0.52222222222222225</v>
      </c>
      <c r="G28" s="87">
        <v>2.7083333333333334E-2</v>
      </c>
      <c r="H28" s="87">
        <v>0.52986111111111112</v>
      </c>
      <c r="I28" s="87">
        <v>0.53055555555555556</v>
      </c>
      <c r="J28" s="87">
        <v>0.53125</v>
      </c>
      <c r="K28" s="87">
        <v>0.53263888888888888</v>
      </c>
      <c r="L28" s="83"/>
      <c r="M28" s="83"/>
      <c r="N28" s="83"/>
      <c r="O28" s="83"/>
    </row>
    <row r="29" spans="1:15" ht="16.899999999999999" customHeight="1" x14ac:dyDescent="0.25">
      <c r="A29" s="109" t="s">
        <v>36</v>
      </c>
      <c r="B29" s="87">
        <v>0.54166666666666663</v>
      </c>
      <c r="C29" s="87">
        <v>0.54236111111111118</v>
      </c>
      <c r="D29" s="87">
        <v>0.54305555555555551</v>
      </c>
      <c r="E29" s="87">
        <v>0.54652777777777783</v>
      </c>
      <c r="F29" s="87">
        <v>0.54999999999999993</v>
      </c>
      <c r="G29" s="87">
        <v>0.55486111111111114</v>
      </c>
      <c r="H29" s="87">
        <v>0.55763888888888891</v>
      </c>
      <c r="I29" s="87">
        <v>0.55833333333333335</v>
      </c>
      <c r="J29" s="87">
        <v>0.55902777777777779</v>
      </c>
      <c r="K29" s="87">
        <v>0.56041666666666667</v>
      </c>
      <c r="L29" s="83"/>
      <c r="M29" s="83"/>
      <c r="N29" s="83"/>
      <c r="O29" s="83"/>
    </row>
    <row r="30" spans="1:15" ht="16.899999999999999" customHeight="1" x14ac:dyDescent="0.25">
      <c r="A30" s="109"/>
      <c r="B30" s="98"/>
      <c r="C30" s="98"/>
      <c r="D30" s="98"/>
      <c r="E30" s="99">
        <v>0.55555555555555558</v>
      </c>
      <c r="F30" s="99">
        <v>0.55694444444444446</v>
      </c>
      <c r="G30" s="99">
        <v>0.56041666666666667</v>
      </c>
      <c r="H30" s="99">
        <v>0.5625</v>
      </c>
      <c r="I30" s="99">
        <v>0.56319444444444444</v>
      </c>
      <c r="J30" s="98"/>
      <c r="K30" s="98"/>
      <c r="L30" s="98"/>
      <c r="M30" s="99">
        <v>0.56597222222222221</v>
      </c>
      <c r="N30" s="99">
        <v>0.56736111111111109</v>
      </c>
      <c r="O30" s="99">
        <v>0.56874999999999998</v>
      </c>
    </row>
    <row r="31" spans="1:15" ht="16.899999999999999" customHeight="1" x14ac:dyDescent="0.25">
      <c r="A31" s="109"/>
      <c r="B31" s="98"/>
      <c r="C31" s="98"/>
      <c r="D31" s="98"/>
      <c r="E31" s="95">
        <v>0.56597222222222221</v>
      </c>
      <c r="F31" s="95">
        <v>0.56736111111111109</v>
      </c>
      <c r="G31" s="95">
        <v>0.5708333333333333</v>
      </c>
      <c r="H31" s="95">
        <v>0.57291666666666663</v>
      </c>
      <c r="I31" s="95">
        <v>0.57361111111111118</v>
      </c>
      <c r="J31" s="98"/>
      <c r="K31" s="98"/>
      <c r="L31" s="98"/>
      <c r="M31" s="95">
        <v>0.57638888888888895</v>
      </c>
      <c r="N31" s="95">
        <v>0.57777777777777783</v>
      </c>
      <c r="O31" s="95">
        <v>0.57916666666666672</v>
      </c>
    </row>
    <row r="32" spans="1:15" ht="16.899999999999999" customHeight="1" x14ac:dyDescent="0.25">
      <c r="A32" s="109"/>
      <c r="B32" s="87">
        <v>0.56944444444444442</v>
      </c>
      <c r="C32" s="87">
        <v>0.57013888888888886</v>
      </c>
      <c r="D32" s="87">
        <v>0.5708333333333333</v>
      </c>
      <c r="E32" s="87">
        <v>0.57430555555555551</v>
      </c>
      <c r="F32" s="87">
        <v>0.57777777777777783</v>
      </c>
      <c r="G32" s="87">
        <v>0.58263888888888882</v>
      </c>
      <c r="H32" s="87">
        <v>0.5854166666666667</v>
      </c>
      <c r="I32" s="87">
        <v>0.58611111111111114</v>
      </c>
      <c r="J32" s="87">
        <v>0.58680555555555558</v>
      </c>
      <c r="K32" s="87">
        <v>0.58819444444444446</v>
      </c>
      <c r="L32" s="83"/>
      <c r="M32" s="83"/>
      <c r="N32" s="83"/>
      <c r="O32" s="83"/>
    </row>
    <row r="33" spans="1:15" ht="16.899999999999999" customHeight="1" x14ac:dyDescent="0.25">
      <c r="A33" s="109"/>
      <c r="B33" s="83"/>
      <c r="C33" s="83"/>
      <c r="D33" s="83"/>
      <c r="E33" s="83"/>
      <c r="F33" s="84"/>
      <c r="G33" s="84">
        <v>0.58680555555555558</v>
      </c>
      <c r="H33" s="83"/>
      <c r="I33" s="83"/>
      <c r="J33" s="83"/>
      <c r="K33" s="83"/>
      <c r="L33" s="83"/>
      <c r="M33" s="83"/>
      <c r="N33" s="83"/>
      <c r="O33" s="83"/>
    </row>
    <row r="34" spans="1:15" ht="16.899999999999999" customHeight="1" x14ac:dyDescent="0.25">
      <c r="A34" s="109"/>
      <c r="B34" s="83"/>
      <c r="C34" s="83"/>
      <c r="D34" s="83"/>
      <c r="E34" s="83"/>
      <c r="F34" s="84">
        <v>0.59722222222222221</v>
      </c>
      <c r="G34" s="84"/>
      <c r="H34" s="83"/>
      <c r="I34" s="83"/>
      <c r="J34" s="83"/>
      <c r="K34" s="83"/>
      <c r="L34" s="83"/>
      <c r="M34" s="83"/>
      <c r="N34" s="83"/>
      <c r="O34" s="83"/>
    </row>
    <row r="35" spans="1:15" ht="16.899999999999999" customHeight="1" x14ac:dyDescent="0.25">
      <c r="A35" s="109"/>
      <c r="B35" s="83"/>
      <c r="C35" s="83"/>
      <c r="D35" s="83"/>
      <c r="E35" s="83"/>
      <c r="F35" s="84"/>
      <c r="G35" s="84">
        <v>0.60763888888888895</v>
      </c>
      <c r="H35" s="83"/>
      <c r="I35" s="83"/>
      <c r="J35" s="83"/>
      <c r="K35" s="83"/>
      <c r="L35" s="83"/>
      <c r="M35" s="83"/>
      <c r="N35" s="83"/>
      <c r="O35" s="83"/>
    </row>
    <row r="36" spans="1:15" ht="16.899999999999999" customHeight="1" x14ac:dyDescent="0.25">
      <c r="A36" s="109"/>
      <c r="B36" s="83"/>
      <c r="C36" s="83"/>
      <c r="D36" s="83"/>
      <c r="E36" s="83"/>
      <c r="F36" s="84">
        <v>0.61805555555555558</v>
      </c>
      <c r="G36" s="84"/>
      <c r="H36" s="83"/>
      <c r="I36" s="83"/>
      <c r="J36" s="83"/>
      <c r="K36" s="83"/>
      <c r="L36" s="83"/>
      <c r="M36" s="83"/>
      <c r="N36" s="83"/>
      <c r="O36" s="83"/>
    </row>
    <row r="37" spans="1:15" ht="16.899999999999999" customHeight="1" x14ac:dyDescent="0.25">
      <c r="A37" s="110"/>
      <c r="B37" s="87">
        <v>0.59722222222222221</v>
      </c>
      <c r="C37" s="87">
        <v>0.59791666666666665</v>
      </c>
      <c r="D37" s="87">
        <v>0.59861111111111109</v>
      </c>
      <c r="E37" s="87">
        <v>0.6020833333333333</v>
      </c>
      <c r="F37" s="87">
        <v>0.60555555555555551</v>
      </c>
      <c r="G37" s="87">
        <v>0.61041666666666672</v>
      </c>
      <c r="H37" s="87">
        <v>0.61319444444444449</v>
      </c>
      <c r="I37" s="87">
        <v>0.61388888888888882</v>
      </c>
      <c r="J37" s="87">
        <v>0.61458333333333337</v>
      </c>
      <c r="K37" s="87">
        <v>0.61597222222222225</v>
      </c>
      <c r="L37" s="83"/>
      <c r="M37" s="83"/>
      <c r="N37" s="83"/>
      <c r="O37" s="83"/>
    </row>
    <row r="38" spans="1:15" ht="16.899999999999999" customHeight="1" x14ac:dyDescent="0.25">
      <c r="A38" s="122" t="s">
        <v>37</v>
      </c>
      <c r="B38" s="83"/>
      <c r="C38" s="83"/>
      <c r="D38" s="83"/>
      <c r="E38" s="83"/>
      <c r="F38" s="84"/>
      <c r="G38" s="84">
        <v>0.62847222222222221</v>
      </c>
      <c r="H38" s="83"/>
      <c r="I38" s="83"/>
      <c r="J38" s="83"/>
      <c r="K38" s="83"/>
      <c r="L38" s="83"/>
      <c r="M38" s="83"/>
      <c r="N38" s="83"/>
      <c r="O38" s="83"/>
    </row>
    <row r="39" spans="1:15" ht="16.899999999999999" customHeight="1" x14ac:dyDescent="0.25">
      <c r="A39" s="123"/>
      <c r="B39" s="83"/>
      <c r="C39" s="83"/>
      <c r="D39" s="83"/>
      <c r="E39" s="83"/>
      <c r="F39" s="84">
        <v>0.63888888888888895</v>
      </c>
      <c r="G39" s="84"/>
      <c r="H39" s="83"/>
      <c r="I39" s="83"/>
      <c r="J39" s="83"/>
      <c r="K39" s="83"/>
      <c r="L39" s="83"/>
      <c r="M39" s="83"/>
      <c r="N39" s="83"/>
      <c r="O39" s="83"/>
    </row>
    <row r="40" spans="1:15" ht="16.899999999999999" customHeight="1" x14ac:dyDescent="0.25">
      <c r="A40" s="123"/>
      <c r="B40" s="87">
        <v>0.625</v>
      </c>
      <c r="C40" s="87">
        <v>0.62569444444444444</v>
      </c>
      <c r="D40" s="87">
        <v>0.62638888888888888</v>
      </c>
      <c r="E40" s="87">
        <v>0.62986111111111109</v>
      </c>
      <c r="F40" s="87">
        <v>0.6333333333333333</v>
      </c>
      <c r="G40" s="87">
        <v>0.6381944444444444</v>
      </c>
      <c r="H40" s="87">
        <v>0.64097222222222217</v>
      </c>
      <c r="I40" s="87">
        <v>0.64166666666666672</v>
      </c>
      <c r="J40" s="87">
        <v>0.64236111111111105</v>
      </c>
      <c r="K40" s="87">
        <v>0.64374999999999993</v>
      </c>
      <c r="L40" s="83"/>
      <c r="M40" s="83"/>
      <c r="N40" s="83"/>
      <c r="O40" s="83"/>
    </row>
    <row r="41" spans="1:15" ht="16.899999999999999" customHeight="1" x14ac:dyDescent="0.25">
      <c r="A41" s="123"/>
      <c r="B41" s="83"/>
      <c r="C41" s="83"/>
      <c r="D41" s="83"/>
      <c r="E41" s="83"/>
      <c r="F41" s="84"/>
      <c r="G41" s="84">
        <v>0.63888888888888895</v>
      </c>
      <c r="H41" s="83"/>
      <c r="I41" s="83"/>
      <c r="J41" s="83"/>
      <c r="K41" s="83"/>
      <c r="L41" s="83"/>
      <c r="M41" s="83"/>
      <c r="N41" s="83"/>
      <c r="O41" s="83"/>
    </row>
    <row r="42" spans="1:15" ht="16.899999999999999" customHeight="1" x14ac:dyDescent="0.25">
      <c r="A42" s="123"/>
      <c r="B42" s="83"/>
      <c r="C42" s="83"/>
      <c r="D42" s="83"/>
      <c r="E42" s="83"/>
      <c r="F42" s="84">
        <v>0.64930555555555558</v>
      </c>
      <c r="G42" s="84"/>
      <c r="H42" s="83"/>
      <c r="I42" s="83"/>
      <c r="J42" s="83"/>
      <c r="K42" s="83"/>
      <c r="L42" s="83"/>
      <c r="M42" s="83"/>
      <c r="N42" s="83"/>
      <c r="O42" s="83"/>
    </row>
    <row r="43" spans="1:15" ht="16.899999999999999" customHeight="1" x14ac:dyDescent="0.25">
      <c r="A43" s="123"/>
      <c r="B43" s="83"/>
      <c r="C43" s="83"/>
      <c r="D43" s="83"/>
      <c r="E43" s="83"/>
      <c r="F43" s="84"/>
      <c r="G43" s="84">
        <v>0.64930555555555558</v>
      </c>
      <c r="H43" s="83"/>
      <c r="I43" s="83"/>
      <c r="J43" s="83"/>
      <c r="K43" s="83"/>
      <c r="L43" s="83"/>
      <c r="M43" s="83"/>
      <c r="N43" s="83"/>
      <c r="O43" s="83"/>
    </row>
    <row r="44" spans="1:15" ht="16.899999999999999" customHeight="1" x14ac:dyDescent="0.25">
      <c r="A44" s="123"/>
      <c r="B44" s="83"/>
      <c r="C44" s="83"/>
      <c r="D44" s="83"/>
      <c r="E44" s="83"/>
      <c r="F44" s="84">
        <v>0.65972222222222221</v>
      </c>
      <c r="G44" s="84"/>
      <c r="H44" s="83"/>
      <c r="I44" s="83"/>
      <c r="J44" s="83"/>
      <c r="K44" s="83"/>
      <c r="L44" s="83"/>
      <c r="M44" s="83"/>
      <c r="N44" s="83"/>
      <c r="O44" s="83"/>
    </row>
    <row r="45" spans="1:15" ht="16.899999999999999" customHeight="1" x14ac:dyDescent="0.25">
      <c r="A45" s="123"/>
      <c r="B45" s="83"/>
      <c r="C45" s="83"/>
      <c r="D45" s="83"/>
      <c r="E45" s="83"/>
      <c r="F45" s="84"/>
      <c r="G45" s="84">
        <v>0.65972222222222221</v>
      </c>
      <c r="H45" s="83"/>
      <c r="I45" s="83"/>
      <c r="J45" s="83"/>
      <c r="K45" s="83"/>
      <c r="L45" s="83"/>
      <c r="M45" s="83"/>
      <c r="N45" s="83"/>
      <c r="O45" s="83"/>
    </row>
    <row r="46" spans="1:15" ht="16.899999999999999" customHeight="1" x14ac:dyDescent="0.25">
      <c r="A46" s="123"/>
      <c r="B46" s="83"/>
      <c r="C46" s="83"/>
      <c r="D46" s="83"/>
      <c r="E46" s="83"/>
      <c r="F46" s="84">
        <v>0.67013888888888884</v>
      </c>
      <c r="G46" s="84"/>
      <c r="H46" s="83"/>
      <c r="I46" s="83"/>
      <c r="J46" s="83"/>
      <c r="K46" s="83"/>
      <c r="L46" s="83"/>
      <c r="M46" s="83"/>
      <c r="N46" s="83"/>
      <c r="O46" s="83"/>
    </row>
    <row r="47" spans="1:15" ht="16.899999999999999" customHeight="1" x14ac:dyDescent="0.25">
      <c r="A47" s="123"/>
      <c r="B47" s="83"/>
      <c r="C47" s="83"/>
      <c r="D47" s="83"/>
      <c r="E47" s="83"/>
      <c r="F47" s="84"/>
      <c r="G47" s="84">
        <v>0.67013888888888884</v>
      </c>
      <c r="H47" s="83"/>
      <c r="I47" s="83"/>
      <c r="J47" s="83"/>
      <c r="K47" s="83"/>
      <c r="L47" s="83"/>
      <c r="M47" s="83"/>
      <c r="N47" s="83"/>
      <c r="O47" s="83"/>
    </row>
    <row r="48" spans="1:15" ht="16.899999999999999" customHeight="1" x14ac:dyDescent="0.25">
      <c r="A48" s="105"/>
      <c r="B48" s="83"/>
      <c r="C48" s="83"/>
      <c r="D48" s="83"/>
      <c r="E48" s="83"/>
      <c r="F48" s="84">
        <v>0.68055555555555547</v>
      </c>
      <c r="G48" s="84"/>
      <c r="H48" s="83"/>
      <c r="I48" s="83"/>
      <c r="J48" s="83"/>
      <c r="K48" s="83"/>
      <c r="L48" s="83"/>
      <c r="M48" s="83"/>
      <c r="N48" s="83"/>
      <c r="O48" s="83"/>
    </row>
    <row r="49" spans="1:15" ht="16.899999999999999" customHeight="1" x14ac:dyDescent="0.25">
      <c r="A49" s="109" t="s">
        <v>36</v>
      </c>
      <c r="B49" s="83"/>
      <c r="C49" s="83"/>
      <c r="D49" s="83"/>
      <c r="E49" s="83"/>
      <c r="F49" s="84"/>
      <c r="G49" s="84">
        <v>0.68055555555555547</v>
      </c>
      <c r="H49" s="83"/>
      <c r="I49" s="83"/>
      <c r="J49" s="83"/>
      <c r="K49" s="83"/>
      <c r="L49" s="83"/>
      <c r="M49" s="83"/>
      <c r="N49" s="83"/>
      <c r="O49" s="83"/>
    </row>
    <row r="50" spans="1:15" ht="16.899999999999999" customHeight="1" x14ac:dyDescent="0.25">
      <c r="A50" s="109"/>
      <c r="B50" s="83"/>
      <c r="C50" s="83"/>
      <c r="D50" s="83"/>
      <c r="E50" s="83"/>
      <c r="F50" s="84">
        <v>0.69097222222222221</v>
      </c>
      <c r="G50" s="84"/>
      <c r="H50" s="83"/>
      <c r="I50" s="83"/>
      <c r="J50" s="83"/>
      <c r="K50" s="83"/>
      <c r="L50" s="83"/>
      <c r="M50" s="83"/>
      <c r="N50" s="83"/>
      <c r="O50" s="83"/>
    </row>
    <row r="51" spans="1:15" ht="16.899999999999999" customHeight="1" x14ac:dyDescent="0.25">
      <c r="A51" s="109"/>
      <c r="B51" s="83"/>
      <c r="C51" s="83"/>
      <c r="D51" s="83"/>
      <c r="E51" s="83"/>
      <c r="F51" s="84"/>
      <c r="G51" s="84">
        <v>0.69097222222222221</v>
      </c>
      <c r="H51" s="83"/>
      <c r="I51" s="83"/>
      <c r="J51" s="83"/>
      <c r="K51" s="83"/>
      <c r="L51" s="83"/>
      <c r="M51" s="83"/>
      <c r="N51" s="83"/>
      <c r="O51" s="83"/>
    </row>
    <row r="52" spans="1:15" ht="16.899999999999999" customHeight="1" x14ac:dyDescent="0.25">
      <c r="A52" s="109"/>
      <c r="B52" s="83"/>
      <c r="C52" s="83"/>
      <c r="D52" s="83"/>
      <c r="E52" s="83"/>
      <c r="F52" s="84">
        <v>0.70138888888888884</v>
      </c>
      <c r="G52" s="84"/>
      <c r="H52" s="83"/>
      <c r="I52" s="83"/>
      <c r="J52" s="83"/>
      <c r="K52" s="83"/>
      <c r="L52" s="83"/>
      <c r="M52" s="83"/>
      <c r="N52" s="83"/>
      <c r="O52" s="83"/>
    </row>
    <row r="53" spans="1:15" ht="16.899999999999999" customHeight="1" x14ac:dyDescent="0.25">
      <c r="A53" s="109"/>
      <c r="B53" s="83"/>
      <c r="C53" s="83"/>
      <c r="D53" s="83"/>
      <c r="E53" s="83"/>
      <c r="F53" s="84"/>
      <c r="G53" s="84">
        <v>0.70138888888888884</v>
      </c>
      <c r="H53" s="83"/>
      <c r="I53" s="83"/>
      <c r="J53" s="83"/>
      <c r="K53" s="83"/>
      <c r="L53" s="83"/>
      <c r="M53" s="83"/>
      <c r="N53" s="83"/>
      <c r="O53" s="83"/>
    </row>
    <row r="54" spans="1:15" ht="16.899999999999999" customHeight="1" x14ac:dyDescent="0.25">
      <c r="A54" s="109"/>
      <c r="B54" s="83"/>
      <c r="C54" s="83"/>
      <c r="D54" s="83"/>
      <c r="E54" s="83"/>
      <c r="F54" s="84">
        <v>0.71180555555555547</v>
      </c>
      <c r="G54" s="84"/>
      <c r="H54" s="83"/>
      <c r="I54" s="83"/>
      <c r="J54" s="83"/>
      <c r="K54" s="83"/>
      <c r="L54" s="83"/>
      <c r="M54" s="83"/>
      <c r="N54" s="83"/>
      <c r="O54" s="83"/>
    </row>
    <row r="55" spans="1:15" ht="16.899999999999999" customHeight="1" x14ac:dyDescent="0.25">
      <c r="A55" s="109"/>
      <c r="B55" s="83"/>
      <c r="C55" s="83"/>
      <c r="D55" s="83"/>
      <c r="E55" s="83"/>
      <c r="F55" s="84"/>
      <c r="G55" s="84">
        <v>0.71180555555555547</v>
      </c>
      <c r="H55" s="83"/>
      <c r="I55" s="83"/>
      <c r="J55" s="83"/>
      <c r="K55" s="83"/>
      <c r="L55" s="83"/>
      <c r="M55" s="83"/>
      <c r="N55" s="83"/>
      <c r="O55" s="83"/>
    </row>
    <row r="56" spans="1:15" ht="16.899999999999999" customHeight="1" x14ac:dyDescent="0.25">
      <c r="A56" s="109"/>
      <c r="B56" s="83"/>
      <c r="C56" s="83"/>
      <c r="D56" s="83"/>
      <c r="E56" s="83"/>
      <c r="F56" s="84">
        <v>0.72222222222222221</v>
      </c>
      <c r="G56" s="84"/>
      <c r="H56" s="83"/>
      <c r="I56" s="83"/>
      <c r="J56" s="83"/>
      <c r="K56" s="83"/>
      <c r="L56" s="83"/>
      <c r="M56" s="83"/>
      <c r="N56" s="83"/>
      <c r="O56" s="83"/>
    </row>
    <row r="57" spans="1:15" ht="16.899999999999999" customHeight="1" x14ac:dyDescent="0.25">
      <c r="A57" s="109"/>
      <c r="B57" s="83"/>
      <c r="C57" s="83"/>
      <c r="D57" s="83"/>
      <c r="E57" s="83"/>
      <c r="F57" s="84"/>
      <c r="G57" s="84">
        <v>0.72222222222222221</v>
      </c>
      <c r="H57" s="83"/>
      <c r="I57" s="83"/>
      <c r="J57" s="83"/>
      <c r="K57" s="83"/>
      <c r="L57" s="83"/>
      <c r="M57" s="83"/>
      <c r="N57" s="83"/>
      <c r="O57" s="83"/>
    </row>
    <row r="58" spans="1:15" ht="16.899999999999999" customHeight="1" x14ac:dyDescent="0.25">
      <c r="A58" s="109"/>
      <c r="B58" s="83"/>
      <c r="C58" s="83"/>
      <c r="D58" s="83"/>
      <c r="E58" s="83"/>
      <c r="F58" s="84">
        <v>0.73263888888888884</v>
      </c>
      <c r="G58" s="84"/>
      <c r="H58" s="83"/>
      <c r="I58" s="83"/>
      <c r="J58" s="83"/>
      <c r="K58" s="83"/>
      <c r="L58" s="83"/>
      <c r="M58" s="83"/>
      <c r="N58" s="83"/>
      <c r="O58" s="83"/>
    </row>
    <row r="59" spans="1:15" ht="16.899999999999999" customHeight="1" x14ac:dyDescent="0.25">
      <c r="A59" s="109"/>
      <c r="B59" s="83"/>
      <c r="C59" s="83"/>
      <c r="D59" s="83"/>
      <c r="E59" s="83"/>
      <c r="F59" s="84"/>
      <c r="G59" s="84">
        <v>0.73263888888888884</v>
      </c>
      <c r="H59" s="83"/>
      <c r="I59" s="83"/>
      <c r="J59" s="83"/>
      <c r="K59" s="83"/>
      <c r="L59" s="83"/>
      <c r="M59" s="83"/>
      <c r="N59" s="83"/>
      <c r="O59" s="83"/>
    </row>
    <row r="60" spans="1:15" ht="16.899999999999999" customHeight="1" x14ac:dyDescent="0.25">
      <c r="A60" s="110"/>
      <c r="B60" s="83"/>
      <c r="C60" s="83"/>
      <c r="D60" s="83"/>
      <c r="E60" s="83"/>
      <c r="F60" s="84">
        <v>0.74305555555555547</v>
      </c>
      <c r="G60" s="84"/>
      <c r="H60" s="83"/>
      <c r="I60" s="83"/>
      <c r="J60" s="83"/>
      <c r="K60" s="83"/>
      <c r="L60" s="83"/>
      <c r="M60" s="83"/>
      <c r="N60" s="83"/>
      <c r="O60" s="83"/>
    </row>
    <row r="61" spans="1:15" ht="16.899999999999999" customHeight="1" x14ac:dyDescent="0.25">
      <c r="B61" s="83"/>
      <c r="C61" s="83"/>
      <c r="D61" s="83"/>
      <c r="E61" s="83"/>
      <c r="F61" s="84"/>
      <c r="G61" s="84">
        <v>0.74305555555555547</v>
      </c>
      <c r="H61" s="83"/>
      <c r="I61" s="83"/>
      <c r="J61" s="83"/>
      <c r="K61" s="83"/>
      <c r="L61" s="83"/>
      <c r="M61" s="83"/>
      <c r="N61" s="83"/>
      <c r="O61" s="83"/>
    </row>
    <row r="62" spans="1:15" ht="16.899999999999999" customHeight="1" x14ac:dyDescent="0.25">
      <c r="B62" s="83"/>
      <c r="C62" s="83"/>
      <c r="D62" s="83"/>
      <c r="E62" s="83"/>
      <c r="F62" s="84">
        <v>0.75347222222222221</v>
      </c>
      <c r="G62" s="84"/>
      <c r="H62" s="83"/>
      <c r="I62" s="83"/>
      <c r="J62" s="83"/>
      <c r="K62" s="83"/>
      <c r="L62" s="83"/>
      <c r="M62" s="83"/>
      <c r="N62" s="83"/>
      <c r="O62" s="83"/>
    </row>
    <row r="63" spans="1:15" ht="16.899999999999999" customHeight="1" x14ac:dyDescent="0.25">
      <c r="B63" s="83"/>
      <c r="C63" s="83"/>
      <c r="D63" s="83"/>
      <c r="E63" s="83"/>
      <c r="F63" s="84"/>
      <c r="G63" s="84">
        <v>0.75347222222222221</v>
      </c>
      <c r="H63" s="83"/>
      <c r="I63" s="83"/>
      <c r="J63" s="83"/>
      <c r="K63" s="83"/>
      <c r="L63" s="83"/>
      <c r="M63" s="83"/>
      <c r="N63" s="83"/>
      <c r="O63" s="83"/>
    </row>
    <row r="64" spans="1:15" ht="16.899999999999999" customHeight="1" x14ac:dyDescent="0.25">
      <c r="B64" s="83"/>
      <c r="C64" s="83"/>
      <c r="D64" s="83"/>
      <c r="E64" s="83"/>
      <c r="F64" s="84">
        <v>0.76388888888888884</v>
      </c>
      <c r="G64" s="84"/>
      <c r="H64" s="83"/>
      <c r="I64" s="83"/>
      <c r="J64" s="83"/>
      <c r="K64" s="83"/>
      <c r="L64" s="83"/>
      <c r="M64" s="83"/>
      <c r="N64" s="83"/>
      <c r="O64" s="83"/>
    </row>
    <row r="65" spans="1:15" ht="16.899999999999999" customHeight="1" x14ac:dyDescent="0.25">
      <c r="A65" s="111" t="s">
        <v>39</v>
      </c>
      <c r="B65" s="83"/>
      <c r="C65" s="83"/>
      <c r="D65" s="83"/>
      <c r="E65" s="83"/>
      <c r="F65" s="84"/>
      <c r="G65" s="84">
        <v>0.76388888888888884</v>
      </c>
      <c r="H65" s="83"/>
      <c r="I65" s="83"/>
      <c r="J65" s="83"/>
      <c r="K65" s="83"/>
      <c r="L65" s="83"/>
      <c r="M65" s="83"/>
      <c r="N65" s="83"/>
      <c r="O65" s="83"/>
    </row>
    <row r="66" spans="1:15" ht="16.899999999999999" customHeight="1" x14ac:dyDescent="0.25">
      <c r="A66" s="111"/>
      <c r="B66" s="83"/>
      <c r="C66" s="83"/>
      <c r="D66" s="83"/>
      <c r="E66" s="83"/>
      <c r="F66" s="84">
        <v>0.77430555555555547</v>
      </c>
      <c r="G66" s="84"/>
      <c r="H66" s="83"/>
      <c r="I66" s="83"/>
      <c r="J66" s="83"/>
      <c r="K66" s="83"/>
      <c r="L66" s="83"/>
      <c r="M66" s="83"/>
      <c r="N66" s="83"/>
      <c r="O66" s="83"/>
    </row>
    <row r="67" spans="1:15" ht="16.899999999999999" customHeight="1" x14ac:dyDescent="0.25">
      <c r="A67" s="111"/>
      <c r="B67" s="83"/>
      <c r="C67" s="83"/>
      <c r="D67" s="83"/>
      <c r="E67" s="83"/>
      <c r="F67" s="84"/>
      <c r="G67" s="84">
        <v>0.78472222222222221</v>
      </c>
      <c r="H67" s="83"/>
      <c r="I67" s="83"/>
      <c r="J67" s="83"/>
      <c r="K67" s="83"/>
      <c r="L67" s="83"/>
      <c r="M67" s="83"/>
      <c r="N67" s="83"/>
      <c r="O67" s="83"/>
    </row>
    <row r="68" spans="1:15" ht="16.899999999999999" customHeight="1" x14ac:dyDescent="0.25">
      <c r="A68" s="111"/>
      <c r="B68" s="83"/>
      <c r="C68" s="83"/>
      <c r="D68" s="83"/>
      <c r="E68" s="83"/>
      <c r="F68" s="84">
        <v>0.79513888888888884</v>
      </c>
      <c r="G68" s="84"/>
      <c r="H68" s="83"/>
      <c r="I68" s="83"/>
      <c r="J68" s="83"/>
      <c r="K68" s="83"/>
      <c r="L68" s="83"/>
      <c r="M68" s="83"/>
      <c r="N68" s="83"/>
      <c r="O68" s="83"/>
    </row>
    <row r="69" spans="1:15" ht="16.899999999999999" customHeight="1" x14ac:dyDescent="0.25">
      <c r="A69" s="111"/>
      <c r="B69" s="83"/>
      <c r="C69" s="83"/>
      <c r="D69" s="83"/>
      <c r="E69" s="83"/>
      <c r="F69" s="84"/>
      <c r="G69" s="84">
        <v>0.80208333333333337</v>
      </c>
      <c r="H69" s="83"/>
      <c r="I69" s="83"/>
      <c r="J69" s="83"/>
      <c r="K69" s="83"/>
      <c r="L69" s="83"/>
      <c r="M69" s="83"/>
      <c r="N69" s="83"/>
      <c r="O69" s="83"/>
    </row>
    <row r="70" spans="1:15" ht="16.899999999999999" customHeight="1" x14ac:dyDescent="0.25">
      <c r="A70" s="111"/>
      <c r="B70" s="83"/>
      <c r="C70" s="83"/>
      <c r="D70" s="83"/>
      <c r="E70" s="83"/>
      <c r="F70" s="84">
        <v>0.80902777777777779</v>
      </c>
      <c r="G70" s="84"/>
      <c r="H70" s="83"/>
      <c r="I70" s="83"/>
      <c r="J70" s="83"/>
      <c r="K70" s="83"/>
      <c r="L70" s="83"/>
      <c r="M70" s="83"/>
      <c r="N70" s="83"/>
      <c r="O70" s="83"/>
    </row>
    <row r="71" spans="1:15" ht="16.899999999999999" customHeight="1" x14ac:dyDescent="0.25">
      <c r="A71" s="111"/>
      <c r="B71" s="83"/>
      <c r="C71" s="83"/>
      <c r="D71" s="83"/>
      <c r="E71" s="83"/>
      <c r="F71" s="84"/>
      <c r="G71" s="84">
        <v>0.81597222222222221</v>
      </c>
      <c r="H71" s="83"/>
      <c r="I71" s="83"/>
      <c r="J71" s="83"/>
      <c r="K71" s="83"/>
      <c r="L71" s="83"/>
      <c r="M71" s="83"/>
      <c r="N71" s="83"/>
      <c r="O71" s="83"/>
    </row>
    <row r="72" spans="1:15" ht="16.899999999999999" customHeight="1" x14ac:dyDescent="0.25">
      <c r="A72" s="111"/>
      <c r="B72" s="83"/>
      <c r="C72" s="83"/>
      <c r="D72" s="83"/>
      <c r="E72" s="83"/>
      <c r="F72" s="84">
        <v>0.82291666666666663</v>
      </c>
      <c r="G72" s="84"/>
      <c r="H72" s="83"/>
      <c r="I72" s="83"/>
      <c r="J72" s="83"/>
      <c r="K72" s="83"/>
      <c r="L72" s="83"/>
      <c r="M72" s="83"/>
      <c r="N72" s="83"/>
      <c r="O72" s="83"/>
    </row>
    <row r="73" spans="1:15" ht="16.899999999999999" customHeight="1" x14ac:dyDescent="0.25">
      <c r="A73" s="111"/>
      <c r="B73" s="83"/>
      <c r="C73" s="83"/>
      <c r="D73" s="83"/>
      <c r="E73" s="83"/>
      <c r="F73" s="84"/>
      <c r="G73" s="84">
        <v>0.82986111111111116</v>
      </c>
      <c r="H73" s="83"/>
      <c r="I73" s="83"/>
      <c r="J73" s="83"/>
      <c r="K73" s="83"/>
      <c r="L73" s="83"/>
      <c r="M73" s="83"/>
      <c r="N73" s="83"/>
      <c r="O73" s="83"/>
    </row>
    <row r="74" spans="1:15" ht="16.899999999999999" customHeight="1" x14ac:dyDescent="0.25">
      <c r="A74" s="111"/>
      <c r="B74" s="83"/>
      <c r="C74" s="83"/>
      <c r="D74" s="83"/>
      <c r="E74" s="83"/>
      <c r="F74" s="84">
        <v>0.83680555555555547</v>
      </c>
      <c r="G74" s="84"/>
      <c r="H74" s="83"/>
      <c r="I74" s="83"/>
      <c r="J74" s="83"/>
      <c r="K74" s="83"/>
      <c r="L74" s="83"/>
      <c r="M74" s="83"/>
      <c r="N74" s="83"/>
      <c r="O74" s="83"/>
    </row>
    <row r="75" spans="1:15" ht="16.899999999999999" customHeight="1" x14ac:dyDescent="0.25">
      <c r="A75" s="111"/>
      <c r="B75" s="83"/>
      <c r="C75" s="83"/>
      <c r="D75" s="83"/>
      <c r="E75" s="83"/>
      <c r="F75" s="84"/>
      <c r="G75" s="84">
        <v>0.84375</v>
      </c>
      <c r="H75" s="83"/>
      <c r="I75" s="83"/>
      <c r="J75" s="83"/>
      <c r="K75" s="83"/>
      <c r="L75" s="83"/>
      <c r="M75" s="83"/>
      <c r="N75" s="83"/>
      <c r="O75" s="83"/>
    </row>
    <row r="76" spans="1:15" ht="16.899999999999999" customHeight="1" x14ac:dyDescent="0.25">
      <c r="A76" s="111"/>
      <c r="B76" s="83"/>
      <c r="C76" s="83"/>
      <c r="D76" s="83"/>
      <c r="E76" s="83"/>
      <c r="F76" s="84">
        <v>0.85069444444444453</v>
      </c>
      <c r="G76" s="84"/>
      <c r="H76" s="83"/>
      <c r="I76" s="83"/>
      <c r="J76" s="83"/>
      <c r="K76" s="83"/>
      <c r="L76" s="83"/>
      <c r="M76" s="83"/>
      <c r="N76" s="83"/>
      <c r="O76" s="83"/>
    </row>
    <row r="77" spans="1:15" ht="16.899999999999999" customHeight="1" x14ac:dyDescent="0.25">
      <c r="A77" s="111"/>
      <c r="B77" s="95">
        <v>0.83680555555555547</v>
      </c>
      <c r="C77" s="94"/>
      <c r="D77" s="94"/>
      <c r="E77" s="95">
        <v>0.82638888888888884</v>
      </c>
      <c r="F77" s="95">
        <f t="shared" ref="F77:F78" si="0">E77+1/500</f>
        <v>0.82838888888888884</v>
      </c>
      <c r="G77" s="95">
        <f>B77+1/450</f>
        <v>0.83902777777777771</v>
      </c>
      <c r="H77" s="88"/>
      <c r="I77" s="95">
        <v>0.84166666666666667</v>
      </c>
      <c r="J77" s="94"/>
      <c r="K77" s="94"/>
      <c r="L77" s="95">
        <f>I77+1/1000</f>
        <v>0.84266666666666667</v>
      </c>
      <c r="M77" s="94"/>
      <c r="N77" s="95">
        <f>L77+1/700</f>
        <v>0.84409523809523812</v>
      </c>
      <c r="O77" s="83"/>
    </row>
    <row r="78" spans="1:15" ht="16.899999999999999" customHeight="1" x14ac:dyDescent="0.25">
      <c r="A78" s="111"/>
      <c r="B78" s="95">
        <v>0.85763888888888884</v>
      </c>
      <c r="C78" s="94"/>
      <c r="D78" s="94"/>
      <c r="E78" s="95">
        <v>0.85069444444444453</v>
      </c>
      <c r="F78" s="95">
        <f t="shared" si="0"/>
        <v>0.85269444444444453</v>
      </c>
      <c r="G78" s="95">
        <f>B78+1/450</f>
        <v>0.85986111111111108</v>
      </c>
      <c r="H78" s="88"/>
      <c r="I78" s="95">
        <v>0.86319444444444438</v>
      </c>
      <c r="J78" s="94"/>
      <c r="K78" s="94"/>
      <c r="L78" s="95">
        <f>I78+1/1000</f>
        <v>0.86419444444444438</v>
      </c>
      <c r="M78" s="94"/>
      <c r="N78" s="95">
        <f>L78+1/700</f>
        <v>0.86562301587301582</v>
      </c>
      <c r="O78" s="83"/>
    </row>
    <row r="79" spans="1:15" ht="16.899999999999999" customHeight="1" x14ac:dyDescent="0.25">
      <c r="A79" s="111"/>
      <c r="B79" s="95">
        <v>0.87847222222222221</v>
      </c>
      <c r="C79" s="94"/>
      <c r="D79" s="94"/>
      <c r="E79" s="95">
        <v>0.87152777777777779</v>
      </c>
      <c r="F79" s="95">
        <f>E79+1/500</f>
        <v>0.87352777777777779</v>
      </c>
      <c r="G79" s="95">
        <f>B79+1/450</f>
        <v>0.88069444444444445</v>
      </c>
      <c r="H79" s="88"/>
      <c r="I79" s="95">
        <v>0.88194444444444453</v>
      </c>
      <c r="J79" s="94"/>
      <c r="K79" s="94"/>
      <c r="L79" s="95">
        <f>I79+1/1000</f>
        <v>0.88294444444444453</v>
      </c>
      <c r="M79" s="94"/>
      <c r="N79" s="95">
        <f>L79+1/700</f>
        <v>0.88437301587301598</v>
      </c>
      <c r="O79" s="83"/>
    </row>
    <row r="80" spans="1:15" ht="16.899999999999999" customHeight="1" x14ac:dyDescent="0.25">
      <c r="A80" s="111"/>
      <c r="B80" s="95">
        <v>0.89721825396825405</v>
      </c>
      <c r="C80" s="94"/>
      <c r="D80" s="94"/>
      <c r="E80" s="95">
        <v>0.89236111111111116</v>
      </c>
      <c r="F80" s="95">
        <v>0.89436111111111116</v>
      </c>
      <c r="G80" s="95">
        <v>0.90176370851370857</v>
      </c>
      <c r="H80" s="83"/>
      <c r="I80" s="95">
        <v>0.90398593073593081</v>
      </c>
      <c r="J80" s="94"/>
      <c r="K80" s="94"/>
      <c r="L80" s="95">
        <v>0.90277777777777779</v>
      </c>
      <c r="M80" s="94"/>
      <c r="N80" s="95">
        <v>0.90377777777777779</v>
      </c>
      <c r="O80" s="95">
        <v>0.90520634920634924</v>
      </c>
    </row>
    <row r="81" spans="1:15" ht="16.899999999999999" customHeight="1" x14ac:dyDescent="0.25">
      <c r="A81" s="111"/>
      <c r="B81" s="95">
        <v>0.91805158730158742</v>
      </c>
      <c r="C81" s="94"/>
      <c r="D81" s="94"/>
      <c r="E81" s="95">
        <v>0.91319444444444453</v>
      </c>
      <c r="F81" s="95">
        <v>0.91519444444444453</v>
      </c>
      <c r="G81" s="95">
        <v>0.92259704184704194</v>
      </c>
      <c r="H81" s="83"/>
      <c r="I81" s="95">
        <v>0.92481926406926418</v>
      </c>
      <c r="J81" s="94"/>
      <c r="K81" s="94"/>
      <c r="L81" s="95">
        <v>0.92361111111111116</v>
      </c>
      <c r="M81" s="94"/>
      <c r="N81" s="95">
        <v>0.92461111111111116</v>
      </c>
      <c r="O81" s="95">
        <v>0.92603968253968261</v>
      </c>
    </row>
    <row r="82" spans="1:15" ht="16.899999999999999" customHeight="1" x14ac:dyDescent="0.25">
      <c r="A82" s="111"/>
      <c r="B82" s="95">
        <v>0.93541269841269836</v>
      </c>
      <c r="C82" s="94"/>
      <c r="D82" s="94"/>
      <c r="E82" s="95">
        <v>0.93055555555555547</v>
      </c>
      <c r="F82" s="95">
        <v>0.93255555555555547</v>
      </c>
      <c r="G82" s="95">
        <v>0.93995815295815288</v>
      </c>
      <c r="H82" s="83"/>
      <c r="I82" s="95">
        <v>0.94218037518037512</v>
      </c>
      <c r="J82" s="94"/>
      <c r="K82" s="94"/>
      <c r="L82" s="95">
        <v>0.94444444444444453</v>
      </c>
      <c r="M82" s="94"/>
      <c r="N82" s="95">
        <v>0.94544444444444453</v>
      </c>
      <c r="O82" s="95">
        <v>0.94687301587301598</v>
      </c>
    </row>
    <row r="83" spans="1:15" ht="16.899999999999999" customHeight="1" x14ac:dyDescent="0.25">
      <c r="B83" s="95">
        <v>0.95624603174603173</v>
      </c>
      <c r="C83" s="94"/>
      <c r="D83" s="94"/>
      <c r="E83" s="95">
        <v>0.95138888888888884</v>
      </c>
      <c r="F83" s="95">
        <v>0.95338888888888884</v>
      </c>
      <c r="G83" s="95">
        <v>0.96079148629148625</v>
      </c>
      <c r="H83" s="83"/>
      <c r="I83" s="95">
        <v>0.96301370851370849</v>
      </c>
      <c r="J83" s="94"/>
      <c r="K83" s="94"/>
      <c r="L83" s="95">
        <v>0.96527777777777779</v>
      </c>
      <c r="M83" s="94"/>
      <c r="N83" s="95">
        <v>0.96627777777777779</v>
      </c>
      <c r="O83" s="95">
        <v>0.96770634920634924</v>
      </c>
    </row>
    <row r="84" spans="1:15" ht="16.899999999999999" customHeight="1" x14ac:dyDescent="0.25">
      <c r="B84" s="95">
        <v>0.9770793650793651</v>
      </c>
      <c r="C84" s="94"/>
      <c r="D84" s="94"/>
      <c r="E84" s="95">
        <v>0.97222222222222221</v>
      </c>
      <c r="F84" s="95">
        <v>0.97422222222222221</v>
      </c>
      <c r="G84" s="95">
        <v>0.98162481962481962</v>
      </c>
      <c r="H84" s="83"/>
      <c r="I84" s="95">
        <v>0.98384704184704186</v>
      </c>
      <c r="J84" s="94"/>
      <c r="K84" s="94"/>
      <c r="L84" s="95">
        <v>0.98611111111111116</v>
      </c>
      <c r="M84" s="94"/>
      <c r="N84" s="95">
        <v>0.98711111111111116</v>
      </c>
      <c r="O84" s="95">
        <v>0.98853968253968261</v>
      </c>
    </row>
    <row r="85" spans="1:15" ht="16.899999999999999" customHeight="1" x14ac:dyDescent="0.25">
      <c r="B85" s="95">
        <v>0.99791269841269836</v>
      </c>
      <c r="C85" s="94"/>
      <c r="D85" s="94"/>
      <c r="E85" s="95">
        <v>0.99305555555555547</v>
      </c>
      <c r="F85" s="95">
        <v>0.99505555555555547</v>
      </c>
      <c r="G85" s="95">
        <v>1.0024581529581529</v>
      </c>
      <c r="H85" s="83"/>
      <c r="I85" s="95">
        <v>1.004680375180375</v>
      </c>
      <c r="J85" s="94"/>
      <c r="K85" s="94"/>
      <c r="L85" s="95">
        <v>6.9444444444444441E-3</v>
      </c>
      <c r="M85" s="94"/>
      <c r="N85" s="95">
        <v>7.9444444444444449E-3</v>
      </c>
      <c r="O85" s="95">
        <v>9.3730158730158733E-3</v>
      </c>
    </row>
    <row r="86" spans="1:15" ht="16.899999999999999" customHeight="1" x14ac:dyDescent="0.25">
      <c r="B86" s="95">
        <v>1.8746031746031747E-2</v>
      </c>
      <c r="C86" s="94"/>
      <c r="D86" s="94"/>
      <c r="E86" s="95">
        <v>1.3888888888888888E-2</v>
      </c>
      <c r="F86" s="95">
        <v>1.588888888888889E-2</v>
      </c>
      <c r="G86" s="95">
        <v>2.3291486291486294E-2</v>
      </c>
      <c r="H86" s="83"/>
      <c r="I86" s="95">
        <v>2.5513708513708516E-2</v>
      </c>
      <c r="J86" s="94"/>
      <c r="K86" s="94"/>
      <c r="L86" s="95">
        <v>2.7777777777777776E-2</v>
      </c>
      <c r="M86" s="94"/>
      <c r="N86" s="95">
        <v>2.8777777777777777E-2</v>
      </c>
      <c r="O86" s="95">
        <v>3.0206349206349205E-2</v>
      </c>
    </row>
    <row r="87" spans="1:15" ht="16.899999999999999" customHeight="1" x14ac:dyDescent="0.25">
      <c r="B87" s="95">
        <v>3.9579365079365082E-2</v>
      </c>
      <c r="C87" s="94"/>
      <c r="D87" s="94"/>
      <c r="E87" s="95">
        <v>3.4722222222222224E-2</v>
      </c>
      <c r="F87" s="95">
        <v>3.6722222222222226E-2</v>
      </c>
      <c r="G87" s="95">
        <v>4.4124819624819629E-2</v>
      </c>
      <c r="H87" s="83"/>
      <c r="I87" s="95">
        <v>4.6347041847041852E-2</v>
      </c>
      <c r="J87" s="94"/>
      <c r="K87" s="94"/>
      <c r="L87" s="95">
        <v>4.8611111111111112E-2</v>
      </c>
      <c r="M87" s="94"/>
      <c r="N87" s="95">
        <v>4.9611111111111113E-2</v>
      </c>
      <c r="O87" s="95">
        <v>5.1039682539682545E-2</v>
      </c>
    </row>
    <row r="88" spans="1:15" ht="16.899999999999999" customHeight="1" thickBot="1" x14ac:dyDescent="0.3">
      <c r="A88" s="105"/>
      <c r="B88" s="97">
        <v>6.0412698412698411E-2</v>
      </c>
      <c r="C88" s="96"/>
      <c r="D88" s="96"/>
      <c r="E88" s="97">
        <v>5.5555555555555552E-2</v>
      </c>
      <c r="F88" s="97">
        <v>5.7555555555555554E-2</v>
      </c>
      <c r="G88" s="96"/>
      <c r="H88" s="96"/>
      <c r="I88" s="96"/>
      <c r="J88" s="96"/>
      <c r="K88" s="96"/>
      <c r="L88" s="96"/>
      <c r="M88" s="96"/>
      <c r="N88" s="96"/>
      <c r="O88" s="96"/>
    </row>
    <row r="89" spans="1:15" ht="16.899999999999999" customHeight="1" thickBot="1" x14ac:dyDescent="0.35">
      <c r="A89" s="119" t="s">
        <v>41</v>
      </c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1"/>
    </row>
    <row r="90" spans="1:15" ht="22.9" customHeight="1" thickBot="1" x14ac:dyDescent="0.3">
      <c r="A90" s="116" t="s">
        <v>40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8"/>
    </row>
    <row r="91" spans="1:15" ht="22.15" customHeight="1" thickBot="1" x14ac:dyDescent="0.3">
      <c r="A91" s="112" t="s">
        <v>42</v>
      </c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4"/>
    </row>
  </sheetData>
  <mergeCells count="9">
    <mergeCell ref="A49:A60"/>
    <mergeCell ref="A65:A82"/>
    <mergeCell ref="A91:O91"/>
    <mergeCell ref="A2:A12"/>
    <mergeCell ref="A90:O90"/>
    <mergeCell ref="A89:O89"/>
    <mergeCell ref="A38:A47"/>
    <mergeCell ref="A29:A37"/>
    <mergeCell ref="A13:A28"/>
  </mergeCells>
  <printOptions horizontalCentered="1" verticalCentered="1"/>
  <pageMargins left="0.25" right="0.25" top="0.25" bottom="0.2" header="0.3" footer="0.2"/>
  <pageSetup scale="70" fitToHeight="2" orientation="landscape" r:id="rId1"/>
  <headerFooter differentOddEven="1">
    <evenFooter>&amp;R&amp;9&amp;K01+049&amp;Z&amp;F</evenFooter>
  </headerFooter>
  <rowBreaks count="1" manualBreakCount="1">
    <brk id="47" max="14" man="1"/>
  </rowBreak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350EF4A960F74299C0BEE186837B78" ma:contentTypeVersion="12" ma:contentTypeDescription="Create a new document." ma:contentTypeScope="" ma:versionID="34bf8bad5f0cbc66bfb99b742734d706">
  <xsd:schema xmlns:xsd="http://www.w3.org/2001/XMLSchema" xmlns:xs="http://www.w3.org/2001/XMLSchema" xmlns:p="http://schemas.microsoft.com/office/2006/metadata/properties" xmlns:ns3="2abba5ce-bde7-483b-910b-54951aa95322" xmlns:ns4="4634c34c-55a4-4f45-8a17-a5ec9631ce30" targetNamespace="http://schemas.microsoft.com/office/2006/metadata/properties" ma:root="true" ma:fieldsID="4daa17d16c710dc6fb326643fde8a1c9" ns3:_="" ns4:_="">
    <xsd:import namespace="2abba5ce-bde7-483b-910b-54951aa95322"/>
    <xsd:import namespace="4634c34c-55a4-4f45-8a17-a5ec9631ce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bba5ce-bde7-483b-910b-54951aa953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34c34c-55a4-4f45-8a17-a5ec9631ce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39E1FF-2531-4C9C-A2E6-356746683A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bba5ce-bde7-483b-910b-54951aa95322"/>
    <ds:schemaRef ds:uri="4634c34c-55a4-4f45-8a17-a5ec9631c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EAD385-9032-49D8-9DF2-03B288C424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A9FBCC-74F6-43BF-A340-0CD0B5763E6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634c34c-55a4-4f45-8a17-a5ec9631ce30"/>
    <ds:schemaRef ds:uri="2abba5ce-bde7-483b-910b-54951aa9532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All Second Ave Shuttles</vt:lpstr>
      <vt:lpstr>Magee Shuttle Stops Only</vt:lpstr>
      <vt:lpstr>'All Second Ave Shuttles'!Print_Area</vt:lpstr>
      <vt:lpstr>'Magee Shuttle Stops Only'!Print_Area</vt:lpstr>
      <vt:lpstr>'Magee Shuttle Stops Only'!Print_Titles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Horning, Troy</dc:creator>
  <cp:lastModifiedBy>Pettengill, Nancy (Mercy)</cp:lastModifiedBy>
  <cp:lastPrinted>2019-02-07T15:05:26Z</cp:lastPrinted>
  <dcterms:created xsi:type="dcterms:W3CDTF">2017-08-29T17:01:58Z</dcterms:created>
  <dcterms:modified xsi:type="dcterms:W3CDTF">2020-02-25T19:39:58Z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0x0101001E350EF4A960F74299C0BEE186837B78</vt:lpwstr>
  </property>
</Properties>
</file>